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aliochasalagnac/Google Drive (wash.im.pal@gmail.com)/WASH Cluster Palestine IM 2018/5. Response Monitoring and 4Ws/"/>
    </mc:Choice>
  </mc:AlternateContent>
  <xr:revisionPtr revIDLastSave="0" documentId="13_ncr:1_{EACFACC8-11D5-884F-8E6C-F5D2F79F460B}" xr6:coauthVersionLast="36" xr6:coauthVersionMax="36" xr10:uidLastSave="{00000000-0000-0000-0000-000000000000}"/>
  <bookViews>
    <workbookView xWindow="80" yWindow="440" windowWidth="33520" windowHeight="20560" xr2:uid="{00000000-000D-0000-FFFF-FFFF00000000}"/>
  </bookViews>
  <sheets>
    <sheet name="0.MonitoringFramework_FULL" sheetId="3" r:id="rId1"/>
    <sheet name="1.ALL_ACTIVITIES" sheetId="2" r:id="rId2"/>
    <sheet name="2.Logframe_Calc4W" sheetId="1" r:id="rId3"/>
  </sheets>
  <externalReferences>
    <externalReference r:id="rId4"/>
  </externalReferences>
  <definedNames>
    <definedName name="Admin1_List">#REF!</definedName>
    <definedName name="Admin1Col">#REF!</definedName>
    <definedName name="Admin1Start">#REF!</definedName>
    <definedName name="Admin2Col">#REF!</definedName>
    <definedName name="Admin2Start">#REF!</definedName>
    <definedName name="AreaCol">#REF!</definedName>
    <definedName name="AreaList">#REF!</definedName>
    <definedName name="AreaStart">#REF!</definedName>
    <definedName name="GSAdmin2Col">#REF!</definedName>
    <definedName name="GSAdmin2Start">#REF!</definedName>
    <definedName name="GSBeneficiaryType">#REF!</definedName>
    <definedName name="GSHRPProject">#REF!</definedName>
    <definedName name="GSStatus">#REF!</definedName>
    <definedName name="GSSubSectorCol">#REF!</definedName>
    <definedName name="GSSubSectorList">#REF!</definedName>
    <definedName name="GSSubSectorStart">#REF!</definedName>
    <definedName name="GSType">#REF!</definedName>
    <definedName name="SoPAdmin1Col">#REF!</definedName>
    <definedName name="SoPAdminStart">#REF!</definedName>
    <definedName name="SoPBeneficiary">#REF!</definedName>
    <definedName name="SoPStatus">#REF!</definedName>
    <definedName name="SoPSubSectorCol">#REF!</definedName>
    <definedName name="SoPSubSectorList">#REF!</definedName>
    <definedName name="SoPSubSectorStart">#REF!</definedName>
    <definedName name="SoPType">#REF!</definedName>
    <definedName name="WBAdmin1Col">[1]!Table1117[WBAdmin1Col]</definedName>
    <definedName name="WBAdmin1List">[1]!Table1418[WBAdmin1List]</definedName>
    <definedName name="WBAdmin1Start">[1]!Table1117[[#Headers],[WBAdmin1Col]]</definedName>
    <definedName name="WBBeneficiary">[1]!Table425[Beneficiary]</definedName>
    <definedName name="WBHRPProject">[1]!Table41[HRPProject]</definedName>
    <definedName name="WBStatus">[1]!Table324[STATUS]</definedName>
    <definedName name="WBSubSectorCol">[1]!Table627[SubSector]</definedName>
    <definedName name="WBSubSectorList">[1]!Table526[SubSector_List]</definedName>
    <definedName name="WBSubSectorStart">[1]!Table627[[#Headers],[SubSector]]</definedName>
    <definedName name="WBType">[1]!Table223[Type]</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 i="3" l="1"/>
  <c r="E6" i="3" l="1"/>
  <c r="E4" i="3"/>
</calcChain>
</file>

<file path=xl/sharedStrings.xml><?xml version="1.0" encoding="utf-8"?>
<sst xmlns="http://schemas.openxmlformats.org/spreadsheetml/2006/main" count="588" uniqueCount="218">
  <si>
    <t>Sub-Sector</t>
  </si>
  <si>
    <t>Activity</t>
  </si>
  <si>
    <t>Unit</t>
  </si>
  <si>
    <t>Water Systems and Sources</t>
  </si>
  <si>
    <t>Construction of transmission pipelines</t>
  </si>
  <si>
    <t># of km</t>
  </si>
  <si>
    <t>Rehabilitation of transmission pipelines</t>
  </si>
  <si>
    <t>Construction of water tank</t>
  </si>
  <si>
    <t>Rehabilitation of water tank</t>
  </si>
  <si>
    <t>Construction of simple water network</t>
  </si>
  <si>
    <t>Rehabilitation of water network</t>
  </si>
  <si>
    <t>Spring protection</t>
  </si>
  <si>
    <t>Spring rehabilitation</t>
  </si>
  <si>
    <t>Water Storage</t>
  </si>
  <si>
    <t>Provision of HH water tanks</t>
  </si>
  <si>
    <t>Rehabilitation of water cisterns</t>
  </si>
  <si>
    <t>Construction of water cisterns</t>
  </si>
  <si>
    <t>Rehabilitation of water reservoir</t>
  </si>
  <si>
    <t>Construction of water reservoir</t>
  </si>
  <si>
    <t>Rehabilitation of dam</t>
  </si>
  <si>
    <t>Construction of dam</t>
  </si>
  <si>
    <t>Rehabilitation of pond</t>
  </si>
  <si>
    <t># of ponds</t>
  </si>
  <si>
    <t>Construction of pond</t>
  </si>
  <si>
    <t>Provision of water tank (agricultural)</t>
  </si>
  <si>
    <t>Water provision</t>
  </si>
  <si>
    <t>Construction of filling points</t>
  </si>
  <si>
    <t>Provision of mobile tankers</t>
  </si>
  <si>
    <t>Rehabilitation of roads</t>
  </si>
  <si>
    <t>Provision of drinking water</t>
  </si>
  <si>
    <t>Sanitation</t>
  </si>
  <si>
    <t>Construction of latrines</t>
  </si>
  <si>
    <t>Provision of mobile latrines</t>
  </si>
  <si>
    <t>Wastewater collection</t>
  </si>
  <si>
    <t>Sewer pipeline</t>
  </si>
  <si>
    <t>Hygiene</t>
  </si>
  <si>
    <t>Provision of hygiene kits / vouchers</t>
  </si>
  <si>
    <t>Service Provider Capacitation</t>
  </si>
  <si>
    <t>Capacity-building activities to manage water scarcity (e.g. VCs, JSCs, etc.)</t>
  </si>
  <si>
    <t>Master Plans</t>
  </si>
  <si>
    <t>Rehabilitation/Upgrade of sewer lines</t>
  </si>
  <si>
    <t>Installation of desalination unit</t>
  </si>
  <si>
    <t>Potable water trucking</t>
  </si>
  <si>
    <t>Provision of potable water tanks</t>
  </si>
  <si>
    <t>Drainage &amp; flood protection</t>
  </si>
  <si>
    <t>Construction of pond / lagoon</t>
  </si>
  <si>
    <t>Rehabilitation of HH facilities</t>
  </si>
  <si>
    <t>Installation of HH connections</t>
  </si>
  <si>
    <t>Provision of domestic water tanks</t>
  </si>
  <si>
    <t>Assessment / Study</t>
  </si>
  <si>
    <t>Technical feasibility study</t>
  </si>
  <si>
    <t>Community assessment</t>
  </si>
  <si>
    <t>Construction of sewer lines</t>
  </si>
  <si>
    <t>Construction of storm water network</t>
  </si>
  <si>
    <t>Clean up of pond / lagoon</t>
  </si>
  <si>
    <t>Rehabilitation of water well</t>
  </si>
  <si>
    <t>Rehabilitation of wastewater treatment plant</t>
  </si>
  <si>
    <t>Construction / Rehabilitation of household connections</t>
  </si>
  <si>
    <t>Rehabilitation / Upgrade of storm water drainage network</t>
  </si>
  <si>
    <t>Rehabilitation of water distribution network</t>
  </si>
  <si>
    <t>Construction of water distribution network</t>
  </si>
  <si>
    <t>Clean up of wadi</t>
  </si>
  <si>
    <t>Provision of dewatering pumps / generators</t>
  </si>
  <si>
    <t>Rehabilitation of stormwater pumping stations</t>
  </si>
  <si>
    <t>Solid Waste</t>
  </si>
  <si>
    <t>Not Available</t>
  </si>
  <si>
    <t>Provide Household Water Treatment and Safe Storage</t>
  </si>
  <si>
    <t>Provision of mobile water tank</t>
  </si>
  <si>
    <t>Construction of water concreat reservoir</t>
  </si>
  <si>
    <t>Household assessment</t>
  </si>
  <si>
    <t>Sub sector</t>
  </si>
  <si>
    <t>Comments</t>
  </si>
  <si>
    <t>Activities from 2018</t>
  </si>
  <si>
    <t>Activities revised for 2019</t>
  </si>
  <si>
    <t>Can we add this one to clean up of pond?</t>
  </si>
  <si>
    <t>Hygien promotion activities</t>
  </si>
  <si>
    <t>Hygiene promotion awareness sessions at community level</t>
  </si>
  <si>
    <t>Hygiene promotion awareness sessions at household level</t>
  </si>
  <si>
    <t>Provision of hygiene kits</t>
  </si>
  <si>
    <t>Construction of wastewater treatment plant</t>
  </si>
  <si>
    <t>Same as construction of sewer lines?</t>
  </si>
  <si>
    <t>Not sure we need these in our new framework</t>
  </si>
  <si>
    <t>Any idea how to better formulate this one?</t>
  </si>
  <si>
    <t>Development of a solid waste management system</t>
  </si>
  <si>
    <t>Water quality monitoring of private suppliers</t>
  </si>
  <si>
    <t>suggest to remove, not a WASH Cluster activity per se</t>
  </si>
  <si>
    <t>Useful here?</t>
  </si>
  <si>
    <t>Provision of bottled drinking water</t>
  </si>
  <si>
    <t>same as below?</t>
  </si>
  <si>
    <t>Provision of community water tanks</t>
  </si>
  <si>
    <t>same as mobile tankers</t>
  </si>
  <si>
    <t>Provision of mobile water tankers</t>
  </si>
  <si>
    <t>Isn't this storage?</t>
  </si>
  <si>
    <t>Construction of household connections</t>
  </si>
  <si>
    <t>Rehabilitation of household connections</t>
  </si>
  <si>
    <t>Construction of water well</t>
  </si>
  <si>
    <t>I would spare the trouble of partners needing to input all their assessments in the 4Ws, aren't they sharing it anyways?</t>
  </si>
  <si>
    <t>Removed vouchers as per discussion with Yasser, not WASH per se?</t>
  </si>
  <si>
    <t>Shoudn't this be in drainage as above? - duplication</t>
  </si>
  <si>
    <t>Rehabilitation of simple water network</t>
  </si>
  <si>
    <t>Rehabilitation of latrines</t>
  </si>
  <si>
    <t>Only of private suppliers?</t>
  </si>
  <si>
    <t>Please confirm</t>
  </si>
  <si>
    <t>Indicator</t>
  </si>
  <si>
    <t>In need</t>
  </si>
  <si>
    <t>Organisation(s)  responsible for data collection</t>
  </si>
  <si>
    <t>Frequency</t>
  </si>
  <si>
    <t>Cluster Objective</t>
  </si>
  <si>
    <t>Ensure equitable, affordable and sustainable access to safe and sufficient WASH services with dignity for the unserved, underserved and most vulnerable Palestinians living under occupation in Gaza and the West Bank</t>
  </si>
  <si>
    <t>Strengthen WASH preparedness and response capacity to the unserved, underserved and most vulnerable Palestinians living under occupation in Gaza and the West Bank, to reduce threats and to cope with emergencies and shocks</t>
  </si>
  <si>
    <t xml:space="preserve">Strengthen national WASH governance system in accountability, advocacy, evidence-based planning, and inter/intra sectoral coordination  </t>
  </si>
  <si>
    <t>Provision of service operational interventions for service providers to maintain existing levels of essential WASH services in the Gaza Strip.</t>
  </si>
  <si>
    <t># liters of fuel supplied to service providers to ensure water, wastewater and solid waste services</t>
  </si>
  <si>
    <t># of people received hygiene materials/kits</t>
  </si>
  <si>
    <t># of key institutions with improved access to WASH services</t>
  </si>
  <si>
    <t>Ensure basic WASH services for conflict-affected, un- or under-served and vulnerable populations and institutions in the Gaza Strip and the West Bank.</t>
  </si>
  <si>
    <t>% of demolition incidents receiving a WASH response</t>
  </si>
  <si>
    <t>Cluster Objective ID</t>
  </si>
  <si>
    <t>SCO1</t>
  </si>
  <si>
    <t>SCO2</t>
  </si>
  <si>
    <t>SCO3</t>
  </si>
  <si>
    <t>SCO4</t>
  </si>
  <si>
    <t>SCO5</t>
  </si>
  <si>
    <t>SCO6</t>
  </si>
  <si>
    <t>SCO7</t>
  </si>
  <si>
    <t xml:space="preserve"> Key Activity</t>
  </si>
  <si>
    <t>Provision of capacity building interventions for service providers to maintain existing levels of essential WASH services</t>
  </si>
  <si>
    <t>Development of WASH emergency preparedness and response plans</t>
  </si>
  <si>
    <t># of WASH emergency preparedness and response plans at all levels (partners, municipalities, etc.)</t>
  </si>
  <si>
    <t>Provision of WASH interventions to mitigate and respond to flooding in the Gaza Strip</t>
  </si>
  <si>
    <t xml:space="preserve"># of WASH interventions to mitigate and respond to flooding  </t>
  </si>
  <si>
    <t>SCO8</t>
  </si>
  <si>
    <t>SCO9</t>
  </si>
  <si>
    <t>Ensure sufficient sectoral coordination/sub-national capacity at the national level</t>
  </si>
  <si>
    <t># of meetings organized</t>
  </si>
  <si>
    <t># of capacity building events organized</t>
  </si>
  <si>
    <t>Interventions for building the capacity of WASH coordination at national and sub-national levels</t>
  </si>
  <si>
    <t># partners / area focal points trained and equipped for sub-national coordination</t>
  </si>
  <si>
    <t>Strengthening advocacy for the WASH cluster</t>
  </si>
  <si>
    <t># WASH related advocacy products/events</t>
  </si>
  <si>
    <t>Creating a platform for learning and sharing knowledge and communication, to establish a link between the emergency and development of WASH actions through interventions that build resilience in the affected communities</t>
  </si>
  <si>
    <t># of learning events organized/shared</t>
  </si>
  <si>
    <t># of sector reports and updates to WASH partners and other relevant inter/intra sector coordination bodies</t>
  </si>
  <si>
    <t>CMWU and WASH Cluster</t>
  </si>
  <si>
    <t>Monthly</t>
  </si>
  <si>
    <t>Contact Fahd at CMWU: 
falkhatib@cmwu.ps</t>
  </si>
  <si>
    <t>WASH Cluster, Partners, OCHA, PCBS</t>
  </si>
  <si>
    <r>
      <t xml:space="preserve">1) Monthly
2) Ad hoc
3) TBD
</t>
    </r>
    <r>
      <rPr>
        <b/>
        <sz val="12"/>
        <color rgb="FFC00000"/>
        <rFont val="Calibri"/>
        <family val="2"/>
      </rPr>
      <t>4) End of 2019</t>
    </r>
  </si>
  <si>
    <r>
      <t xml:space="preserve">1) Monthly
2) Ad hoc
3) TBD
</t>
    </r>
    <r>
      <rPr>
        <b/>
        <sz val="12"/>
        <color rgb="FFC00000"/>
        <rFont val="Calibri"/>
        <family val="2"/>
      </rPr>
      <t>4) End of 2020</t>
    </r>
    <r>
      <rPr>
        <sz val="12"/>
        <color theme="1"/>
        <rFont val="Calibri"/>
        <family val="2"/>
        <scheme val="minor"/>
      </rPr>
      <t/>
    </r>
  </si>
  <si>
    <r>
      <t xml:space="preserve">1) Monthly
2) Ad hoc
3) TBD
</t>
    </r>
    <r>
      <rPr>
        <b/>
        <sz val="12"/>
        <color rgb="FFC00000"/>
        <rFont val="Calibri"/>
        <family val="2"/>
      </rPr>
      <t>4) End of 2021</t>
    </r>
    <r>
      <rPr>
        <sz val="12"/>
        <color theme="1"/>
        <rFont val="Calibri"/>
        <family val="2"/>
        <scheme val="minor"/>
      </rPr>
      <t/>
    </r>
  </si>
  <si>
    <t xml:space="preserve">4W for #people who received hygiene kits
</t>
  </si>
  <si>
    <r>
      <t xml:space="preserve">"1) 4W for #people who benefitted from improved sanitation -  see logframe
2) Assessment data from partners
3) MSNA with OCHA
</t>
    </r>
    <r>
      <rPr>
        <b/>
        <sz val="12"/>
        <color rgb="FFC00000"/>
        <rFont val="Calibri"/>
        <family val="2"/>
      </rPr>
      <t>4) MICS at the end of 2019 done by PCBS</t>
    </r>
  </si>
  <si>
    <t>WASH Cluster with support from Education Cluster &amp; Health Cluster</t>
  </si>
  <si>
    <t>For 4W reporting calculations (HRP and HPM), see logframe tab</t>
  </si>
  <si>
    <t>1) 4W activities targeted following a demolition incident - SUM of MAX for all sub sectors - see logframe
2) Triangulate with OCHA's demolition database</t>
  </si>
  <si>
    <t>WASH cluster, OCHA</t>
  </si>
  <si>
    <t>Ask Majed OCHA to provide access to Demolition database</t>
  </si>
  <si>
    <t>1) Possibly derive 4W actvities targeted activities and projects for service providers (PWA and CMWU) OR ad hoc foolow up with partners contracting CMWU/PWA/service providers</t>
  </si>
  <si>
    <t>Quarterly</t>
  </si>
  <si>
    <t>WASh cluster, partners</t>
  </si>
  <si>
    <t>Ad hoc, to liaise with partners and municipalities</t>
  </si>
  <si>
    <t>AD hoc</t>
  </si>
  <si>
    <t>N/A</t>
  </si>
  <si>
    <t xml:space="preserve">HRP Indicators </t>
  </si>
  <si>
    <t>1) Possibly derive 4W activitieis related to drainage storm water / rain water retention centres and other relevant activities TBD
2) Ad hoc with partners</t>
  </si>
  <si>
    <t># of ponds/lagoon</t>
  </si>
  <si>
    <t># pumps/generators</t>
  </si>
  <si>
    <t># of stations</t>
  </si>
  <si>
    <t># sessions</t>
  </si>
  <si>
    <t># hygiene kits</t>
  </si>
  <si>
    <t>=SUM of the MAX 'interventions activities with beneficiaries reached'; per location for this sub-sector</t>
  </si>
  <si>
    <t>=SUM of the MAX  beneficiaries reached'; per location for this activity</t>
  </si>
  <si>
    <t>This activity is NOT included in the indicator calculation</t>
  </si>
  <si>
    <t>Isn't this the same as rehab of latrines?? Should we add an additional activity about showers/bathing facilities?</t>
  </si>
  <si>
    <t># latrines</t>
  </si>
  <si>
    <t># plants</t>
  </si>
  <si>
    <t># systems</t>
  </si>
  <si>
    <t># Desalination Units</t>
  </si>
  <si>
    <t># m3/day</t>
  </si>
  <si>
    <t># tests</t>
  </si>
  <si>
    <t># filling points</t>
  </si>
  <si>
    <t># m3</t>
  </si>
  <si>
    <t>#units</t>
  </si>
  <si>
    <t># wells</t>
  </si>
  <si>
    <t>#connections</t>
  </si>
  <si>
    <t># springs</t>
  </si>
  <si>
    <t>=SUM of units per location for this activity</t>
  </si>
  <si>
    <t>OTHER</t>
  </si>
  <si>
    <t>Are we capturing this in the 4Ws???</t>
  </si>
  <si>
    <t>Litres of fuel provided for WASH infrastructures</t>
  </si>
  <si>
    <t>4W #liters of fuel provided for WASH infrastructures &amp; CMWU Monthly Fuel Consumption and Fuel impact monitoring</t>
  </si>
  <si>
    <t># liters</t>
  </si>
  <si>
    <t>Sum of liters</t>
  </si>
  <si>
    <t>Capacity building intgerventions for service providers/# of essential maintenance and operational items supplied to WASH facilities</t>
  </si>
  <si>
    <t># items</t>
  </si>
  <si>
    <t>Sum of items?</t>
  </si>
  <si>
    <t>COMMENTS</t>
  </si>
  <si>
    <t># of schools with improved access to WASH services</t>
  </si>
  <si>
    <t># of health centres with improved access to WASH services</t>
  </si>
  <si>
    <t>WASH in Health</t>
  </si>
  <si>
    <t>WASH in Schools</t>
  </si>
  <si>
    <t># schools</t>
  </si>
  <si>
    <t>Sum of schools</t>
  </si>
  <si>
    <t>Sum of Health Centres</t>
  </si>
  <si>
    <r>
      <t xml:space="preserve">Indicator calculation </t>
    </r>
    <r>
      <rPr>
        <sz val="12"/>
        <color theme="0"/>
        <rFont val="Calibri"/>
        <family val="2"/>
      </rPr>
      <t>(ALL results should be capped by total pop.data at municipality level where available)</t>
    </r>
  </si>
  <si>
    <r>
      <t xml:space="preserve">1) 4W for #people who received hygiene awareness sessions at HH level -  see logframe
2) Assessment data from partners
3) MSNA with OCHA
</t>
    </r>
    <r>
      <rPr>
        <b/>
        <sz val="12"/>
        <color theme="9"/>
        <rFont val="Calibri"/>
        <family val="2"/>
      </rPr>
      <t>4) MICS at the end of 2019 done by PCBS</t>
    </r>
    <r>
      <rPr>
        <sz val="12"/>
        <color theme="9"/>
        <rFont val="Calibri"/>
        <family val="2"/>
      </rPr>
      <t xml:space="preserve"> (# households that have a handwashing facility with soap and water available on premises)</t>
    </r>
  </si>
  <si>
    <r>
      <t xml:space="preserve">1) 4W for #people who benefitted from drinking water -  see logframe
2) Assessment data from partners
3) MSNA with OCHA
</t>
    </r>
    <r>
      <rPr>
        <b/>
        <sz val="12"/>
        <color theme="9"/>
        <rFont val="Calibri"/>
        <family val="2"/>
      </rPr>
      <t>4) MICS at the end of 2019 done by PCBS</t>
    </r>
    <r>
      <rPr>
        <sz val="12"/>
        <color theme="9"/>
        <rFont val="Calibri"/>
        <family val="2"/>
      </rPr>
      <t xml:space="preserve"> # of people with improved access to safe drinking water</t>
    </r>
  </si>
  <si>
    <t xml:space="preserve"># of WASH facilities benefitting from essential maintenance and operational items </t>
  </si>
  <si>
    <t>1) 4Ws - SUM of #schools (target=255 ) and #health facilities(target=83, 69 health level 1 in WB,  and all 14 hsopitals in Gaza ) - from 4Ws WASH in Institutions activities (SUM of max at insititution level) - see logframe
2) Health data, PCBS Health center monitoring</t>
  </si>
  <si>
    <t># of people in humanitarian situation who benefitted from improved access to water</t>
  </si>
  <si>
    <t># of people in humanitarian situation who benefitted from improved access to sanitation</t>
  </si>
  <si>
    <t># of people in humanitarian situation who benefitted from hygiene promotion activities</t>
  </si>
  <si>
    <t>This does NOT include te big  desal plan for development, inlcude frter comments</t>
  </si>
  <si>
    <t>No of outbreaks responded to in terms of WASH?</t>
  </si>
  <si>
    <t>Data Source/ Collection &amp; Traingulation Method(s)</t>
  </si>
  <si>
    <t>Baseline (PMR results - June 2018)</t>
  </si>
  <si>
    <t>HRP WASH Target</t>
  </si>
  <si>
    <t>Number of existing dedicated coordination personnel in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</si>
</sst>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Times New Roman"/>
      <family val="2"/>
    </font>
    <font>
      <sz val="12"/>
      <color theme="1"/>
      <name val="Calibri"/>
      <family val="2"/>
      <scheme val="minor"/>
    </font>
    <font>
      <sz val="12"/>
      <color theme="1"/>
      <name val="Times New Roman"/>
      <family val="2"/>
    </font>
    <font>
      <sz val="22"/>
      <color theme="1"/>
      <name val="Calibri"/>
      <family val="2"/>
    </font>
    <font>
      <sz val="16"/>
      <color theme="1"/>
      <name val="Calibri"/>
      <family val="2"/>
    </font>
    <font>
      <b/>
      <sz val="16"/>
      <color theme="0"/>
      <name val="Calibri"/>
      <family val="2"/>
    </font>
    <font>
      <sz val="16"/>
      <color theme="0"/>
      <name val="Times New Roman"/>
      <family val="2"/>
    </font>
    <font>
      <sz val="10"/>
      <color rgb="FF000000"/>
      <name val="Calibri"/>
      <family val="2"/>
    </font>
    <font>
      <sz val="12"/>
      <color theme="1"/>
      <name val="Calibri"/>
      <family val="2"/>
    </font>
    <font>
      <b/>
      <sz val="14"/>
      <color theme="0"/>
      <name val="Calibri"/>
      <family val="2"/>
    </font>
    <font>
      <sz val="14"/>
      <color rgb="FF000000"/>
      <name val="Calibri"/>
      <family val="2"/>
    </font>
    <font>
      <sz val="14"/>
      <name val="Calibri"/>
      <family val="2"/>
    </font>
    <font>
      <sz val="14"/>
      <color theme="1"/>
      <name val="Calibri"/>
      <family val="2"/>
    </font>
    <font>
      <sz val="14"/>
      <color theme="1"/>
      <name val="Times New Roman"/>
      <family val="2"/>
    </font>
    <font>
      <sz val="9"/>
      <color rgb="FF000000"/>
      <name val="Calibri"/>
      <family val="2"/>
    </font>
    <font>
      <sz val="9"/>
      <color theme="1"/>
      <name val="Calibri"/>
      <family val="2"/>
    </font>
    <font>
      <b/>
      <sz val="12"/>
      <color rgb="FFC00000"/>
      <name val="Calibri"/>
      <family val="2"/>
    </font>
    <font>
      <b/>
      <sz val="12"/>
      <color theme="0"/>
      <name val="Calibri"/>
      <family val="2"/>
    </font>
    <font>
      <sz val="12"/>
      <color theme="0"/>
      <name val="Calibri"/>
      <family val="2"/>
    </font>
    <font>
      <b/>
      <sz val="12"/>
      <color theme="1"/>
      <name val="Calibri"/>
      <family val="2"/>
    </font>
    <font>
      <b/>
      <sz val="12"/>
      <color theme="9"/>
      <name val="Calibri"/>
      <family val="2"/>
    </font>
    <font>
      <sz val="12"/>
      <color theme="9"/>
      <name val="Calibri"/>
      <family val="2"/>
    </font>
    <font>
      <sz val="12"/>
      <color rgb="FFFF0000"/>
      <name val="Calibri"/>
      <family val="2"/>
    </font>
  </fonts>
  <fills count="26">
    <fill>
      <patternFill patternType="none"/>
    </fill>
    <fill>
      <patternFill patternType="gray125"/>
    </fill>
    <fill>
      <patternFill patternType="solid">
        <fgColor rgb="FF009999"/>
        <bgColor indexed="64"/>
      </patternFill>
    </fill>
    <fill>
      <patternFill patternType="solid">
        <fgColor theme="8" tint="0.79998168889431442"/>
        <bgColor indexed="64"/>
      </patternFill>
    </fill>
    <fill>
      <patternFill patternType="solid">
        <fgColor theme="5"/>
        <bgColor indexed="64"/>
      </patternFill>
    </fill>
    <fill>
      <patternFill patternType="solid">
        <fgColor theme="5"/>
        <bgColor theme="4" tint="0.79998168889431442"/>
      </patternFill>
    </fill>
    <fill>
      <patternFill patternType="solid">
        <fgColor theme="9"/>
        <bgColor indexed="64"/>
      </patternFill>
    </fill>
    <fill>
      <patternFill patternType="solid">
        <fgColor theme="9"/>
        <bgColor theme="4" tint="0.79998168889431442"/>
      </patternFill>
    </fill>
    <fill>
      <patternFill patternType="solid">
        <fgColor theme="8" tint="0.59999389629810485"/>
        <bgColor indexed="64"/>
      </patternFill>
    </fill>
    <fill>
      <patternFill patternType="solid">
        <fgColor theme="8" tint="0.59999389629810485"/>
        <bgColor theme="4" tint="0.79998168889431442"/>
      </patternFill>
    </fill>
    <fill>
      <patternFill patternType="solid">
        <fgColor theme="8" tint="0.39997558519241921"/>
        <bgColor theme="4" tint="0.79998168889431442"/>
      </patternFill>
    </fill>
    <fill>
      <patternFill patternType="solid">
        <fgColor theme="8" tint="0.39997558519241921"/>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6" tint="0.59999389629810485"/>
        <bgColor theme="4" tint="0.79998168889431442"/>
      </patternFill>
    </fill>
    <fill>
      <patternFill patternType="solid">
        <fgColor theme="6" tint="0.59999389629810485"/>
        <bgColor indexed="64"/>
      </patternFill>
    </fill>
    <fill>
      <patternFill patternType="solid">
        <fgColor theme="2" tint="-0.499984740745262"/>
        <bgColor theme="4" tint="0.79998168889431442"/>
      </patternFill>
    </fill>
    <fill>
      <patternFill patternType="solid">
        <fgColor theme="2" tint="-0.499984740745262"/>
        <bgColor indexed="64"/>
      </patternFill>
    </fill>
    <fill>
      <patternFill patternType="solid">
        <fgColor theme="6"/>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2" fillId="0" borderId="0"/>
  </cellStyleXfs>
  <cellXfs count="102">
    <xf numFmtId="0" fontId="0" fillId="0" borderId="0" xfId="0"/>
    <xf numFmtId="0" fontId="2" fillId="0" borderId="0" xfId="1"/>
    <xf numFmtId="0" fontId="2" fillId="0" borderId="0" xfId="1" applyAlignment="1">
      <alignment wrapText="1"/>
    </xf>
    <xf numFmtId="0" fontId="4" fillId="3" borderId="5" xfId="0" applyFont="1" applyFill="1" applyBorder="1" applyAlignment="1">
      <alignment horizontal="left" wrapText="1"/>
    </xf>
    <xf numFmtId="0" fontId="4" fillId="5" borderId="5" xfId="0" applyFont="1" applyFill="1" applyBorder="1" applyAlignment="1">
      <alignment horizontal="left" wrapText="1"/>
    </xf>
    <xf numFmtId="0" fontId="4" fillId="4" borderId="5" xfId="0" applyFont="1" applyFill="1" applyBorder="1" applyAlignment="1">
      <alignment horizontal="left" wrapText="1"/>
    </xf>
    <xf numFmtId="0" fontId="4" fillId="6" borderId="5" xfId="0" applyFont="1" applyFill="1" applyBorder="1" applyAlignment="1">
      <alignment horizontal="left" wrapText="1"/>
    </xf>
    <xf numFmtId="0" fontId="4" fillId="7" borderId="5" xfId="0" applyFont="1" applyFill="1" applyBorder="1" applyAlignment="1">
      <alignment horizontal="left" wrapText="1"/>
    </xf>
    <xf numFmtId="0" fontId="4" fillId="8" borderId="5" xfId="0" applyFont="1" applyFill="1" applyBorder="1" applyAlignment="1">
      <alignment horizontal="left" wrapText="1"/>
    </xf>
    <xf numFmtId="0" fontId="4" fillId="9" borderId="5" xfId="0" applyFont="1" applyFill="1" applyBorder="1" applyAlignment="1">
      <alignment horizontal="left" wrapText="1"/>
    </xf>
    <xf numFmtId="0" fontId="4" fillId="10" borderId="5" xfId="0" applyFont="1" applyFill="1" applyBorder="1" applyAlignment="1">
      <alignment horizontal="left" wrapText="1"/>
    </xf>
    <xf numFmtId="0" fontId="4" fillId="11" borderId="5" xfId="0" applyFont="1" applyFill="1" applyBorder="1" applyAlignment="1">
      <alignment horizontal="left" wrapText="1"/>
    </xf>
    <xf numFmtId="0" fontId="4" fillId="13" borderId="5" xfId="0" applyFont="1" applyFill="1" applyBorder="1" applyAlignment="1">
      <alignment horizontal="left" wrapText="1"/>
    </xf>
    <xf numFmtId="0" fontId="4" fillId="14" borderId="5" xfId="0" applyFont="1" applyFill="1" applyBorder="1" applyAlignment="1">
      <alignment horizontal="left" wrapText="1"/>
    </xf>
    <xf numFmtId="0" fontId="4" fillId="15" borderId="5" xfId="0" applyFont="1" applyFill="1" applyBorder="1" applyAlignment="1">
      <alignment horizontal="left" wrapText="1"/>
    </xf>
    <xf numFmtId="0" fontId="4" fillId="16" borderId="5" xfId="0" applyFont="1" applyFill="1" applyBorder="1" applyAlignment="1">
      <alignment horizontal="left" wrapText="1"/>
    </xf>
    <xf numFmtId="0" fontId="4" fillId="17" borderId="5" xfId="0" applyFont="1" applyFill="1" applyBorder="1" applyAlignment="1">
      <alignment horizontal="left" wrapText="1"/>
    </xf>
    <xf numFmtId="0" fontId="4" fillId="18" borderId="1" xfId="0" applyFont="1" applyFill="1" applyBorder="1" applyAlignment="1">
      <alignment horizontal="left" wrapText="1"/>
    </xf>
    <xf numFmtId="0" fontId="4" fillId="18" borderId="6" xfId="0" applyFont="1" applyFill="1" applyBorder="1" applyAlignment="1">
      <alignment horizontal="left" wrapText="1"/>
    </xf>
    <xf numFmtId="0" fontId="4" fillId="18" borderId="6" xfId="1" applyFont="1" applyFill="1" applyBorder="1" applyAlignment="1">
      <alignment horizontal="left" wrapText="1"/>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0" fillId="2" borderId="0" xfId="0" applyFill="1"/>
    <xf numFmtId="0" fontId="4" fillId="0" borderId="6" xfId="1" applyFont="1" applyFill="1" applyBorder="1" applyAlignment="1">
      <alignment horizontal="left" wrapText="1"/>
    </xf>
    <xf numFmtId="0" fontId="4" fillId="4" borderId="5" xfId="1" applyFont="1" applyFill="1" applyBorder="1" applyAlignment="1">
      <alignment horizontal="left" wrapText="1"/>
    </xf>
    <xf numFmtId="0" fontId="4" fillId="0" borderId="1" xfId="1" applyFont="1" applyFill="1" applyBorder="1" applyAlignment="1">
      <alignment horizontal="left" wrapText="1"/>
    </xf>
    <xf numFmtId="0" fontId="4" fillId="6" borderId="5" xfId="1" applyFont="1" applyFill="1" applyBorder="1" applyAlignment="1">
      <alignment horizontal="left" wrapText="1"/>
    </xf>
    <xf numFmtId="0" fontId="4" fillId="12" borderId="5" xfId="1" applyFont="1" applyFill="1" applyBorder="1" applyAlignment="1">
      <alignment horizontal="left" wrapText="1"/>
    </xf>
    <xf numFmtId="0" fontId="4" fillId="3" borderId="5" xfId="1" applyFont="1" applyFill="1" applyBorder="1" applyAlignment="1">
      <alignment horizontal="left" wrapText="1"/>
    </xf>
    <xf numFmtId="0" fontId="4" fillId="8" borderId="5" xfId="1" applyFont="1" applyFill="1" applyBorder="1" applyAlignment="1">
      <alignment horizontal="left" wrapText="1"/>
    </xf>
    <xf numFmtId="0" fontId="4" fillId="18" borderId="1" xfId="1" applyFont="1" applyFill="1" applyBorder="1" applyAlignment="1">
      <alignment horizontal="left" wrapText="1"/>
    </xf>
    <xf numFmtId="0" fontId="4" fillId="11" borderId="5" xfId="1" applyFont="1" applyFill="1" applyBorder="1" applyAlignment="1">
      <alignment horizontal="left" wrapText="1"/>
    </xf>
    <xf numFmtId="0" fontId="4" fillId="11" borderId="7" xfId="1" applyFont="1" applyFill="1" applyBorder="1" applyAlignment="1">
      <alignment horizontal="left" wrapText="1"/>
    </xf>
    <xf numFmtId="0" fontId="4" fillId="0" borderId="9" xfId="1" applyFont="1" applyFill="1" applyBorder="1" applyAlignment="1">
      <alignment horizontal="left" wrapText="1"/>
    </xf>
    <xf numFmtId="0" fontId="4" fillId="0" borderId="1" xfId="0" applyFont="1" applyFill="1" applyBorder="1" applyAlignment="1">
      <alignment horizontal="left" wrapText="1"/>
    </xf>
    <xf numFmtId="0" fontId="4" fillId="0" borderId="8" xfId="1" applyFont="1" applyFill="1" applyBorder="1" applyAlignment="1">
      <alignment horizontal="left" wrapText="1"/>
    </xf>
    <xf numFmtId="0" fontId="4" fillId="19" borderId="1" xfId="0" applyFont="1" applyFill="1" applyBorder="1" applyAlignment="1">
      <alignment horizontal="left" wrapText="1"/>
    </xf>
    <xf numFmtId="0" fontId="4" fillId="19" borderId="6" xfId="0" applyFont="1" applyFill="1" applyBorder="1" applyAlignment="1">
      <alignment horizontal="left" wrapText="1"/>
    </xf>
    <xf numFmtId="0" fontId="4" fillId="19" borderId="1" xfId="1" applyFont="1" applyFill="1" applyBorder="1" applyAlignment="1">
      <alignment horizontal="left" wrapText="1"/>
    </xf>
    <xf numFmtId="0" fontId="5" fillId="2" borderId="1" xfId="0" applyFont="1" applyFill="1" applyBorder="1" applyAlignment="1">
      <alignment horizontal="center" vertical="center" wrapText="1"/>
    </xf>
    <xf numFmtId="0" fontId="6" fillId="0" borderId="1" xfId="0" applyFont="1" applyFill="1" applyBorder="1"/>
    <xf numFmtId="0" fontId="0" fillId="0" borderId="1" xfId="0" applyBorder="1"/>
    <xf numFmtId="0" fontId="7" fillId="0" borderId="1" xfId="0" applyFont="1" applyBorder="1" applyAlignment="1">
      <alignment wrapText="1"/>
    </xf>
    <xf numFmtId="0" fontId="8" fillId="0" borderId="1" xfId="0" applyFont="1" applyBorder="1" applyAlignment="1">
      <alignment wrapText="1"/>
    </xf>
    <xf numFmtId="0" fontId="9" fillId="2" borderId="1" xfId="0" applyFont="1" applyFill="1" applyBorder="1" applyAlignment="1">
      <alignment horizontal="center" vertical="center" wrapText="1"/>
    </xf>
    <xf numFmtId="0" fontId="10" fillId="0" borderId="1" xfId="0" applyFont="1" applyBorder="1" applyAlignment="1">
      <alignment wrapText="1"/>
    </xf>
    <xf numFmtId="0" fontId="10" fillId="0" borderId="1" xfId="0" applyFont="1" applyBorder="1" applyAlignment="1">
      <alignment horizontal="justify" vertical="center" wrapText="1"/>
    </xf>
    <xf numFmtId="0" fontId="11" fillId="0" borderId="1" xfId="0" applyFont="1" applyBorder="1" applyAlignment="1">
      <alignment vertical="center" wrapText="1"/>
    </xf>
    <xf numFmtId="0" fontId="12" fillId="0" borderId="1" xfId="0" applyFont="1" applyBorder="1" applyAlignment="1">
      <alignment wrapText="1"/>
    </xf>
    <xf numFmtId="0" fontId="13" fillId="0" borderId="1" xfId="0" applyFont="1" applyBorder="1"/>
    <xf numFmtId="0" fontId="8" fillId="0" borderId="1" xfId="0" applyFont="1" applyBorder="1"/>
    <xf numFmtId="0" fontId="14" fillId="0" borderId="1" xfId="0" applyFont="1" applyBorder="1" applyAlignment="1">
      <alignment wrapText="1"/>
    </xf>
    <xf numFmtId="0" fontId="11" fillId="0" borderId="1" xfId="0" applyFont="1" applyBorder="1" applyAlignment="1">
      <alignment horizontal="justify" vertical="center" wrapText="1"/>
    </xf>
    <xf numFmtId="0" fontId="15" fillId="0" borderId="1" xfId="0" applyFont="1" applyBorder="1" applyAlignment="1">
      <alignment wrapText="1"/>
    </xf>
    <xf numFmtId="0" fontId="14" fillId="0" borderId="1" xfId="0" applyFont="1" applyBorder="1" applyAlignment="1">
      <alignment horizontal="justify" vertical="center" wrapText="1"/>
    </xf>
    <xf numFmtId="0" fontId="14" fillId="0" borderId="1" xfId="0" applyFont="1" applyBorder="1" applyAlignment="1">
      <alignment vertical="center" wrapText="1"/>
    </xf>
    <xf numFmtId="0" fontId="10" fillId="0" borderId="1" xfId="0" applyFont="1" applyBorder="1" applyAlignment="1">
      <alignment vertical="center" wrapText="1"/>
    </xf>
    <xf numFmtId="3" fontId="8" fillId="0" borderId="1" xfId="0" applyNumberFormat="1" applyFont="1" applyBorder="1" applyAlignment="1">
      <alignment wrapText="1"/>
    </xf>
    <xf numFmtId="0" fontId="8" fillId="2" borderId="0" xfId="1" applyFont="1" applyFill="1" applyAlignment="1">
      <alignment horizontal="center" vertical="center"/>
    </xf>
    <xf numFmtId="0" fontId="8" fillId="2" borderId="0" xfId="0" applyFont="1" applyFill="1" applyAlignment="1">
      <alignment horizontal="center" vertical="center"/>
    </xf>
    <xf numFmtId="0" fontId="2" fillId="0" borderId="0" xfId="1" applyFont="1"/>
    <xf numFmtId="0" fontId="17" fillId="2" borderId="1" xfId="1" applyFont="1" applyFill="1" applyBorder="1" applyAlignment="1">
      <alignment horizontal="center" vertical="center"/>
    </xf>
    <xf numFmtId="0" fontId="17" fillId="2" borderId="1" xfId="1" applyFont="1" applyFill="1" applyBorder="1" applyAlignment="1">
      <alignment horizontal="center" vertical="center" wrapText="1"/>
    </xf>
    <xf numFmtId="0" fontId="8" fillId="3" borderId="1" xfId="1" applyFont="1" applyFill="1" applyBorder="1" applyAlignment="1">
      <alignment vertical="center" wrapText="1"/>
    </xf>
    <xf numFmtId="0" fontId="8" fillId="3" borderId="1" xfId="1" applyFont="1" applyFill="1" applyBorder="1"/>
    <xf numFmtId="0" fontId="8" fillId="3" borderId="1" xfId="1" applyFont="1" applyFill="1" applyBorder="1" applyAlignment="1">
      <alignment wrapText="1"/>
    </xf>
    <xf numFmtId="0" fontId="8" fillId="20" borderId="1" xfId="1" applyFont="1" applyFill="1" applyBorder="1" applyAlignment="1">
      <alignment vertical="center" wrapText="1"/>
    </xf>
    <xf numFmtId="0" fontId="8" fillId="20" borderId="1" xfId="1" applyFont="1" applyFill="1" applyBorder="1"/>
    <xf numFmtId="0" fontId="8" fillId="20" borderId="1" xfId="1" applyFont="1" applyFill="1" applyBorder="1" applyAlignment="1">
      <alignment wrapText="1"/>
    </xf>
    <xf numFmtId="49" fontId="8" fillId="20" borderId="1" xfId="1" applyNumberFormat="1" applyFont="1" applyFill="1" applyBorder="1" applyAlignment="1">
      <alignment vertical="center" wrapText="1"/>
    </xf>
    <xf numFmtId="0" fontId="8" fillId="21" borderId="1" xfId="1" applyFont="1" applyFill="1" applyBorder="1" applyAlignment="1">
      <alignment vertical="center" wrapText="1"/>
    </xf>
    <xf numFmtId="0" fontId="8" fillId="21" borderId="1" xfId="1" applyFont="1" applyFill="1" applyBorder="1"/>
    <xf numFmtId="0" fontId="8" fillId="21" borderId="1" xfId="1" applyFont="1" applyFill="1" applyBorder="1" applyAlignment="1">
      <alignment wrapText="1"/>
    </xf>
    <xf numFmtId="49" fontId="8" fillId="21" borderId="1" xfId="1" applyNumberFormat="1" applyFont="1" applyFill="1" applyBorder="1" applyAlignment="1">
      <alignment vertical="center" wrapText="1"/>
    </xf>
    <xf numFmtId="0" fontId="8" fillId="22" borderId="1" xfId="1" applyFont="1" applyFill="1" applyBorder="1" applyAlignment="1">
      <alignment vertical="center" wrapText="1"/>
    </xf>
    <xf numFmtId="0" fontId="8" fillId="22" borderId="1" xfId="1" applyFont="1" applyFill="1" applyBorder="1"/>
    <xf numFmtId="0" fontId="8" fillId="22" borderId="1" xfId="1" applyFont="1" applyFill="1" applyBorder="1" applyAlignment="1">
      <alignment wrapText="1"/>
    </xf>
    <xf numFmtId="0" fontId="8" fillId="19" borderId="1" xfId="1" applyFont="1" applyFill="1" applyBorder="1" applyAlignment="1">
      <alignment vertical="center" wrapText="1"/>
    </xf>
    <xf numFmtId="0" fontId="8" fillId="19" borderId="1" xfId="1" applyFont="1" applyFill="1" applyBorder="1"/>
    <xf numFmtId="0" fontId="8" fillId="19" borderId="1" xfId="1" applyFont="1" applyFill="1" applyBorder="1" applyAlignment="1">
      <alignment wrapText="1"/>
    </xf>
    <xf numFmtId="0" fontId="8" fillId="23" borderId="1" xfId="1" applyFont="1" applyFill="1" applyBorder="1" applyAlignment="1">
      <alignment vertical="center" wrapText="1"/>
    </xf>
    <xf numFmtId="0" fontId="8" fillId="23" borderId="1" xfId="1" applyFont="1" applyFill="1" applyBorder="1"/>
    <xf numFmtId="0" fontId="8" fillId="23" borderId="1" xfId="1" applyFont="1" applyFill="1" applyBorder="1" applyAlignment="1">
      <alignment horizontal="left" vertical="center" wrapText="1"/>
    </xf>
    <xf numFmtId="0" fontId="4" fillId="24" borderId="7" xfId="1" applyFont="1" applyFill="1" applyBorder="1" applyAlignment="1">
      <alignment horizontal="left" wrapText="1"/>
    </xf>
    <xf numFmtId="0" fontId="4" fillId="24" borderId="8" xfId="1" applyFont="1" applyFill="1" applyBorder="1" applyAlignment="1">
      <alignment horizontal="left" wrapText="1"/>
    </xf>
    <xf numFmtId="0" fontId="4" fillId="24" borderId="9" xfId="1" applyFont="1" applyFill="1" applyBorder="1" applyAlignment="1">
      <alignment horizontal="left" wrapText="1"/>
    </xf>
    <xf numFmtId="0" fontId="8" fillId="12" borderId="1" xfId="1" applyFont="1" applyFill="1" applyBorder="1"/>
    <xf numFmtId="0" fontId="8" fillId="12" borderId="1" xfId="1" applyFont="1" applyFill="1" applyBorder="1" applyAlignment="1">
      <alignment wrapText="1"/>
    </xf>
    <xf numFmtId="9" fontId="8" fillId="0" borderId="1" xfId="0" applyNumberFormat="1" applyFont="1" applyBorder="1" applyAlignment="1">
      <alignment wrapText="1"/>
    </xf>
    <xf numFmtId="0" fontId="8" fillId="25" borderId="1" xfId="1" applyFont="1" applyFill="1" applyBorder="1" applyAlignment="1">
      <alignment wrapText="1"/>
    </xf>
    <xf numFmtId="0" fontId="8" fillId="25" borderId="1" xfId="1" applyFont="1" applyFill="1" applyBorder="1"/>
    <xf numFmtId="0" fontId="12" fillId="0" borderId="1" xfId="0" applyFont="1" applyBorder="1" applyAlignment="1">
      <alignment horizontal="justify" vertical="center" wrapText="1"/>
    </xf>
    <xf numFmtId="0" fontId="8" fillId="23" borderId="1" xfId="1" applyFont="1" applyFill="1" applyBorder="1" applyAlignment="1">
      <alignment wrapText="1"/>
    </xf>
    <xf numFmtId="49" fontId="19" fillId="3" borderId="1" xfId="1" applyNumberFormat="1" applyFont="1" applyFill="1" applyBorder="1" applyAlignment="1">
      <alignment horizontal="left" vertical="center" wrapText="1"/>
    </xf>
    <xf numFmtId="49" fontId="19" fillId="23" borderId="1" xfId="1" applyNumberFormat="1" applyFont="1" applyFill="1" applyBorder="1" applyAlignment="1">
      <alignment horizontal="left" vertical="center" wrapText="1"/>
    </xf>
    <xf numFmtId="49" fontId="19" fillId="19" borderId="1" xfId="1" applyNumberFormat="1" applyFont="1" applyFill="1" applyBorder="1" applyAlignment="1">
      <alignment horizontal="left" vertical="center" wrapText="1"/>
    </xf>
    <xf numFmtId="49" fontId="19" fillId="22" borderId="1" xfId="1" applyNumberFormat="1" applyFont="1" applyFill="1" applyBorder="1" applyAlignment="1">
      <alignment horizontal="left" vertical="center" wrapText="1"/>
    </xf>
    <xf numFmtId="0" fontId="18" fillId="2" borderId="0" xfId="1" applyFont="1" applyFill="1" applyAlignment="1">
      <alignment horizontal="center" vertical="center" wrapText="1"/>
    </xf>
    <xf numFmtId="0" fontId="2" fillId="0" borderId="1" xfId="1" applyBorder="1" applyAlignment="1">
      <alignment wrapText="1"/>
    </xf>
    <xf numFmtId="0" fontId="0" fillId="0" borderId="1" xfId="1" applyFont="1" applyBorder="1" applyAlignment="1">
      <alignment wrapText="1"/>
    </xf>
    <xf numFmtId="3" fontId="22" fillId="0" borderId="1" xfId="0" applyNumberFormat="1" applyFont="1" applyBorder="1" applyAlignment="1">
      <alignment wrapText="1"/>
    </xf>
  </cellXfs>
  <cellStyles count="2">
    <cellStyle name="Normal" xfId="0" builtinId="0"/>
    <cellStyle name="Normal 3" xfId="1" xr:uid="{00000000-0005-0000-0000-000001000000}"/>
  </cellStyles>
  <dxfs count="22">
    <dxf>
      <font>
        <strike val="0"/>
        <outline val="0"/>
        <shadow val="0"/>
        <u val="none"/>
        <vertAlign val="baseline"/>
        <sz val="16"/>
        <color theme="1"/>
        <name val="Calibri"/>
        <family val="2"/>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theme="1"/>
        <name val="Calibri"/>
        <family val="2"/>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6"/>
        <color theme="1"/>
        <name val="Calibri"/>
        <family val="2"/>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6"/>
        <color theme="1"/>
        <name val="Calibri"/>
        <family val="2"/>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6"/>
        <color theme="1"/>
        <name val="Calibri"/>
        <family val="2"/>
        <scheme val="none"/>
      </font>
      <alignment horizontal="lef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22"/>
        <color theme="1"/>
        <name val="Calibri"/>
        <family val="2"/>
        <scheme val="none"/>
      </font>
      <fill>
        <patternFill patternType="solid">
          <fgColor indexed="64"/>
          <bgColor rgb="FF009999"/>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name val="Calibri"/>
        <family val="2"/>
        <scheme val="none"/>
      </font>
      <border diagonalUp="0" diagonalDown="0" outline="0">
        <left style="thin">
          <color indexed="64"/>
        </left>
        <right/>
        <top style="thin">
          <color indexed="64"/>
        </top>
        <bottom style="thin">
          <color indexed="64"/>
        </bottom>
      </border>
    </dxf>
    <dxf>
      <font>
        <b val="0"/>
        <strike val="0"/>
        <outline val="0"/>
        <shadow val="0"/>
        <u val="none"/>
        <vertAlign val="baseline"/>
        <name val="Calibri"/>
        <family val="2"/>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Calibri"/>
        <family val="2"/>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Calibri"/>
        <family val="2"/>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Calibri"/>
        <family val="2"/>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Calibri"/>
        <family val="2"/>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Calibri"/>
        <family val="2"/>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4"/>
        <name val="Calibri"/>
        <family val="2"/>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Calibri"/>
        <family val="2"/>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Calibri"/>
        <family val="2"/>
        <scheme val="none"/>
      </font>
      <border diagonalUp="0" diagonalDown="0" outline="0">
        <left/>
        <right style="thin">
          <color indexed="64"/>
        </right>
        <top style="thin">
          <color indexed="64"/>
        </top>
        <bottom style="thin">
          <color indexed="64"/>
        </bottom>
      </border>
    </dxf>
    <dxf>
      <font>
        <b val="0"/>
        <strike val="0"/>
        <outline val="0"/>
        <shadow val="0"/>
        <u val="none"/>
        <vertAlign val="baseline"/>
        <name val="Calibri"/>
        <family val="2"/>
        <scheme val="none"/>
      </font>
    </dxf>
    <dxf>
      <font>
        <b/>
        <i val="0"/>
        <strike val="0"/>
        <condense val="0"/>
        <extend val="0"/>
        <outline val="0"/>
        <shadow val="0"/>
        <u val="none"/>
        <vertAlign val="baseline"/>
        <sz val="16"/>
        <color theme="0"/>
        <name val="Calibri"/>
        <family val="2"/>
        <scheme val="none"/>
      </font>
      <fill>
        <patternFill patternType="solid">
          <fgColor indexed="64"/>
          <bgColor rgb="FF009999"/>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lford/AppData/Local/Microsoft/Windows/INetCache/Content.Outlook/BSUO8DJO/20160319_SOP_WB_4Ws_Template_Draft_WD2%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B LogFrame&amp;SoPs"/>
      <sheetName val="ActTrackWBV2"/>
      <sheetName val="ActTrackWB"/>
      <sheetName val="Admin WB"/>
      <sheetName val="WBDropdowns"/>
      <sheetName val="20160319_SOP_WB_4Ws_Template_Dr"/>
    </sheetNames>
    <sheetDataSet>
      <sheetData sheetId="0"/>
      <sheetData sheetId="1"/>
      <sheetData sheetId="2"/>
      <sheetData sheetId="3"/>
      <sheetData sheetId="4"/>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FF07D9-FCF0-D04C-B7A2-51676E7C9B82}" name="Table2" displayName="Table2" ref="A1:K18" totalsRowShown="0" headerRowDxfId="21" dataDxfId="20">
  <autoFilter ref="A1:K18" xr:uid="{1F571C16-03AF-2C46-B383-BEAFE2F87B28}"/>
  <tableColumns count="11">
    <tableColumn id="1" xr3:uid="{D330F7C2-2BAB-FE46-A644-C3885779965F}" name="Cluster Objective ID" dataDxfId="19"/>
    <tableColumn id="2" xr3:uid="{8E8206F5-1202-3A4A-93D1-803C297F9B27}" name="Cluster Objective" dataDxfId="18"/>
    <tableColumn id="3" xr3:uid="{0BAD86F2-1D38-504D-ADDC-2F41B1D42E8E}" name=" Key Activity" dataDxfId="17"/>
    <tableColumn id="4" xr3:uid="{72660831-F0C9-4348-8F5C-45815BCE3485}" name="Indicator" dataDxfId="16"/>
    <tableColumn id="5" xr3:uid="{C0C09EE5-B511-DE4C-9FB3-DC1196AA6D4E}" name="In need" dataDxfId="15"/>
    <tableColumn id="6" xr3:uid="{8960B906-EF4D-814A-97AC-F3BBCFB35A38}" name="Baseline (PMR results - June 2018)" dataDxfId="14"/>
    <tableColumn id="7" xr3:uid="{517D1B0B-89CC-C24B-98D3-EF84A1143722}" name="HRP WASH Target" dataDxfId="13"/>
    <tableColumn id="8" xr3:uid="{F56C484E-AE49-274A-94CB-06F0B34AE39A}" name="Data Source/ Collection &amp; Traingulation Method(s)" dataDxfId="12"/>
    <tableColumn id="9" xr3:uid="{A141A68D-3667-3C46-925A-8CC2B9BF2B9D}" name="Organisation(s)  responsible for data collection" dataDxfId="11"/>
    <tableColumn id="10" xr3:uid="{2680F7F0-1210-614B-BE28-3E2AC42CB677}" name="Frequency" dataDxfId="10"/>
    <tableColumn id="11" xr3:uid="{A738D39A-B909-0A47-8055-5350D40052C2}" name="Comments" data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27A7CE-FB77-BC40-BE28-C743F9A67B02}" name="Table1" displayName="Table1" ref="A1:D66" totalsRowShown="0" headerRowDxfId="8" dataDxfId="6" headerRowBorderDxfId="7" tableBorderDxfId="5" totalsRowBorderDxfId="4" headerRowCellStyle="Normal 3" dataCellStyle="Normal 3">
  <sortState ref="A2:B64">
    <sortCondition ref="A1:A64"/>
  </sortState>
  <tableColumns count="4">
    <tableColumn id="1" xr3:uid="{02CF9207-7C11-8B4B-8179-88DB77523667}" name="Sub sector" dataDxfId="3" dataCellStyle="Normal 3"/>
    <tableColumn id="2" xr3:uid="{A6440A9E-5AC8-584A-A181-DA8D1503D355}" name="Activities from 2018" dataDxfId="2" dataCellStyle="Normal 3"/>
    <tableColumn id="4" xr3:uid="{BCE8EEA3-8287-3D4E-9189-99F8E377578A}" name="Activities revised for 2019" dataDxfId="1" dataCellStyle="Normal 3"/>
    <tableColumn id="3" xr3:uid="{BE5401AC-59B7-D241-8CF4-E02D548D97FC}" name="Comments" dataDxfId="0" dataCellStyle="Normal 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5143A-A3F1-B84E-ADC6-C830290742C5}">
  <dimension ref="A1:K18"/>
  <sheetViews>
    <sheetView tabSelected="1" workbookViewId="0">
      <pane xSplit="4" ySplit="1" topLeftCell="E2" activePane="bottomRight" state="frozen"/>
      <selection pane="topRight" activeCell="E1" sqref="E1"/>
      <selection pane="bottomLeft" activeCell="A2" sqref="A2"/>
      <selection pane="bottomRight" activeCell="A5" sqref="A5:XFD5"/>
    </sheetView>
  </sheetViews>
  <sheetFormatPr baseColWidth="10" defaultColWidth="34.1640625" defaultRowHeight="18"/>
  <cols>
    <col min="1" max="1" width="12.83203125" style="42" customWidth="1"/>
    <col min="2" max="3" width="34.1640625" style="42"/>
    <col min="4" max="4" width="47.5" style="50" customWidth="1"/>
    <col min="5" max="7" width="34.1640625" style="42"/>
    <col min="8" max="8" width="43.6640625" style="42" customWidth="1"/>
    <col min="9" max="9" width="32.83203125" style="42" customWidth="1"/>
    <col min="10" max="16384" width="34.1640625" style="42"/>
  </cols>
  <sheetData>
    <row r="1" spans="1:11" s="41" customFormat="1" ht="78" customHeight="1">
      <c r="A1" s="40" t="s">
        <v>117</v>
      </c>
      <c r="B1" s="40" t="s">
        <v>107</v>
      </c>
      <c r="C1" s="40" t="s">
        <v>125</v>
      </c>
      <c r="D1" s="45" t="s">
        <v>103</v>
      </c>
      <c r="E1" s="40" t="s">
        <v>104</v>
      </c>
      <c r="F1" s="40" t="s">
        <v>215</v>
      </c>
      <c r="G1" s="40" t="s">
        <v>216</v>
      </c>
      <c r="H1" s="40" t="s">
        <v>214</v>
      </c>
      <c r="I1" s="40" t="s">
        <v>105</v>
      </c>
      <c r="J1" s="40" t="s">
        <v>106</v>
      </c>
      <c r="K1" s="40" t="s">
        <v>71</v>
      </c>
    </row>
    <row r="2" spans="1:11" ht="67">
      <c r="A2" s="51" t="s">
        <v>118</v>
      </c>
      <c r="B2" s="52" t="s">
        <v>108</v>
      </c>
      <c r="C2" s="43" t="s">
        <v>111</v>
      </c>
      <c r="D2" s="46" t="s">
        <v>112</v>
      </c>
      <c r="E2" s="58">
        <v>3400000</v>
      </c>
      <c r="F2" s="58">
        <v>1142000</v>
      </c>
      <c r="G2" s="58">
        <v>3400000</v>
      </c>
      <c r="H2" s="44" t="s">
        <v>190</v>
      </c>
      <c r="I2" s="44" t="s">
        <v>143</v>
      </c>
      <c r="J2" s="44" t="s">
        <v>144</v>
      </c>
      <c r="K2" s="44" t="s">
        <v>145</v>
      </c>
    </row>
    <row r="3" spans="1:11" ht="119">
      <c r="A3" s="51" t="s">
        <v>118</v>
      </c>
      <c r="B3" s="52" t="s">
        <v>108</v>
      </c>
      <c r="C3" s="43" t="s">
        <v>115</v>
      </c>
      <c r="D3" s="92" t="s">
        <v>209</v>
      </c>
      <c r="E3" s="58">
        <v>1900635</v>
      </c>
      <c r="F3" s="58">
        <v>36871</v>
      </c>
      <c r="G3" s="58">
        <v>337331</v>
      </c>
      <c r="H3" s="44" t="s">
        <v>206</v>
      </c>
      <c r="I3" s="44" t="s">
        <v>146</v>
      </c>
      <c r="J3" s="44" t="s">
        <v>147</v>
      </c>
      <c r="K3" s="44" t="s">
        <v>153</v>
      </c>
    </row>
    <row r="4" spans="1:11" ht="85">
      <c r="A4" s="51" t="s">
        <v>118</v>
      </c>
      <c r="B4" s="52" t="s">
        <v>108</v>
      </c>
      <c r="C4" s="43" t="s">
        <v>115</v>
      </c>
      <c r="D4" s="47" t="s">
        <v>210</v>
      </c>
      <c r="E4" s="58">
        <f>1900635*63%</f>
        <v>1197400.05</v>
      </c>
      <c r="F4" s="58">
        <v>5612</v>
      </c>
      <c r="G4" s="58">
        <v>626403</v>
      </c>
      <c r="H4" s="44" t="s">
        <v>151</v>
      </c>
      <c r="I4" s="44" t="s">
        <v>146</v>
      </c>
      <c r="J4" s="44" t="s">
        <v>148</v>
      </c>
      <c r="K4" s="44" t="s">
        <v>153</v>
      </c>
    </row>
    <row r="5" spans="1:11" ht="119">
      <c r="A5" s="51" t="s">
        <v>118</v>
      </c>
      <c r="B5" s="52" t="s">
        <v>108</v>
      </c>
      <c r="C5" s="43" t="s">
        <v>115</v>
      </c>
      <c r="D5" s="92" t="s">
        <v>211</v>
      </c>
      <c r="E5" s="58">
        <f>E3/5</f>
        <v>380127</v>
      </c>
      <c r="F5" s="58">
        <v>35371</v>
      </c>
      <c r="G5" s="101">
        <v>337331</v>
      </c>
      <c r="H5" s="44" t="s">
        <v>205</v>
      </c>
      <c r="I5" s="44" t="s">
        <v>146</v>
      </c>
      <c r="J5" s="44" t="s">
        <v>149</v>
      </c>
      <c r="K5" s="44" t="s">
        <v>153</v>
      </c>
    </row>
    <row r="6" spans="1:11" ht="66">
      <c r="A6" s="51" t="s">
        <v>118</v>
      </c>
      <c r="B6" s="52" t="s">
        <v>108</v>
      </c>
      <c r="C6" s="43" t="s">
        <v>115</v>
      </c>
      <c r="D6" s="47" t="s">
        <v>113</v>
      </c>
      <c r="E6" s="58">
        <f>E5</f>
        <v>380127</v>
      </c>
      <c r="F6" s="58">
        <v>12676</v>
      </c>
      <c r="G6" s="58">
        <v>72145</v>
      </c>
      <c r="H6" s="44" t="s">
        <v>150</v>
      </c>
      <c r="I6" s="44" t="s">
        <v>146</v>
      </c>
      <c r="J6" s="44" t="s">
        <v>144</v>
      </c>
      <c r="K6" s="44" t="s">
        <v>153</v>
      </c>
    </row>
    <row r="7" spans="1:11" ht="102">
      <c r="A7" s="51" t="s">
        <v>118</v>
      </c>
      <c r="B7" s="52" t="s">
        <v>108</v>
      </c>
      <c r="C7" s="43" t="s">
        <v>115</v>
      </c>
      <c r="D7" s="48" t="s">
        <v>114</v>
      </c>
      <c r="E7" s="44">
        <v>338</v>
      </c>
      <c r="F7" s="44" t="s">
        <v>162</v>
      </c>
      <c r="G7" s="44">
        <v>224</v>
      </c>
      <c r="H7" s="44" t="s">
        <v>208</v>
      </c>
      <c r="I7" s="44" t="s">
        <v>152</v>
      </c>
      <c r="J7" s="44" t="s">
        <v>144</v>
      </c>
      <c r="K7" s="44" t="s">
        <v>153</v>
      </c>
    </row>
    <row r="8" spans="1:11" ht="69">
      <c r="A8" s="51" t="s">
        <v>118</v>
      </c>
      <c r="B8" s="52" t="s">
        <v>108</v>
      </c>
      <c r="C8" s="43" t="s">
        <v>115</v>
      </c>
      <c r="D8" s="49" t="s">
        <v>116</v>
      </c>
      <c r="E8" s="89">
        <v>1</v>
      </c>
      <c r="F8" s="44" t="s">
        <v>162</v>
      </c>
      <c r="G8" s="89">
        <v>0.08</v>
      </c>
      <c r="H8" s="44" t="s">
        <v>154</v>
      </c>
      <c r="I8" s="44" t="s">
        <v>155</v>
      </c>
      <c r="J8" s="44" t="s">
        <v>144</v>
      </c>
      <c r="K8" s="44" t="s">
        <v>156</v>
      </c>
    </row>
    <row r="9" spans="1:11" ht="76">
      <c r="A9" s="51" t="s">
        <v>119</v>
      </c>
      <c r="B9" s="43" t="s">
        <v>109</v>
      </c>
      <c r="C9" s="43" t="s">
        <v>126</v>
      </c>
      <c r="D9" s="49" t="s">
        <v>207</v>
      </c>
      <c r="E9" s="44" t="s">
        <v>162</v>
      </c>
      <c r="F9" s="44" t="s">
        <v>162</v>
      </c>
      <c r="G9" s="44">
        <v>101</v>
      </c>
      <c r="H9" s="44" t="s">
        <v>157</v>
      </c>
      <c r="I9" s="44" t="s">
        <v>159</v>
      </c>
      <c r="J9" s="44" t="s">
        <v>158</v>
      </c>
      <c r="K9" s="51"/>
    </row>
    <row r="10" spans="1:11" ht="76">
      <c r="A10" s="51" t="s">
        <v>119</v>
      </c>
      <c r="B10" s="43" t="s">
        <v>109</v>
      </c>
      <c r="C10" s="43" t="s">
        <v>127</v>
      </c>
      <c r="D10" s="49" t="s">
        <v>128</v>
      </c>
      <c r="E10" s="44" t="s">
        <v>162</v>
      </c>
      <c r="F10" s="44" t="s">
        <v>162</v>
      </c>
      <c r="G10" s="44">
        <v>2</v>
      </c>
      <c r="H10" s="44" t="s">
        <v>160</v>
      </c>
      <c r="I10" s="44" t="s">
        <v>159</v>
      </c>
      <c r="J10" s="44" t="s">
        <v>158</v>
      </c>
      <c r="K10" s="51"/>
    </row>
    <row r="11" spans="1:11" ht="76">
      <c r="A11" s="51" t="s">
        <v>119</v>
      </c>
      <c r="B11" s="43" t="s">
        <v>109</v>
      </c>
      <c r="C11" s="44" t="s">
        <v>129</v>
      </c>
      <c r="D11" s="49" t="s">
        <v>130</v>
      </c>
      <c r="E11" s="44" t="s">
        <v>162</v>
      </c>
      <c r="F11" s="44" t="s">
        <v>162</v>
      </c>
      <c r="G11" s="51">
        <v>6</v>
      </c>
      <c r="H11" s="44" t="s">
        <v>164</v>
      </c>
      <c r="I11" s="44" t="s">
        <v>159</v>
      </c>
      <c r="J11" s="44" t="s">
        <v>158</v>
      </c>
      <c r="K11" s="51"/>
    </row>
    <row r="12" spans="1:11" ht="41">
      <c r="A12" s="51" t="s">
        <v>120</v>
      </c>
      <c r="B12" s="54" t="s">
        <v>110</v>
      </c>
      <c r="C12" s="52" t="s">
        <v>133</v>
      </c>
      <c r="D12" s="49" t="s">
        <v>134</v>
      </c>
      <c r="E12" s="44" t="s">
        <v>162</v>
      </c>
      <c r="F12" s="44" t="s">
        <v>162</v>
      </c>
      <c r="G12" s="51">
        <v>12</v>
      </c>
      <c r="H12" s="51" t="s">
        <v>161</v>
      </c>
      <c r="I12" s="44" t="s">
        <v>159</v>
      </c>
      <c r="J12" s="44" t="s">
        <v>158</v>
      </c>
      <c r="K12" s="51"/>
    </row>
    <row r="13" spans="1:11" ht="41">
      <c r="A13" s="51" t="s">
        <v>121</v>
      </c>
      <c r="B13" s="54" t="s">
        <v>110</v>
      </c>
      <c r="C13" s="52" t="s">
        <v>133</v>
      </c>
      <c r="D13" s="49" t="s">
        <v>135</v>
      </c>
      <c r="E13" s="44" t="s">
        <v>162</v>
      </c>
      <c r="F13" s="44" t="s">
        <v>162</v>
      </c>
      <c r="G13" s="51">
        <v>5</v>
      </c>
      <c r="H13" s="51" t="s">
        <v>161</v>
      </c>
      <c r="I13" s="44" t="s">
        <v>159</v>
      </c>
      <c r="J13" s="44" t="s">
        <v>158</v>
      </c>
      <c r="K13" s="51"/>
    </row>
    <row r="14" spans="1:11" ht="41">
      <c r="A14" s="51" t="s">
        <v>122</v>
      </c>
      <c r="B14" s="54" t="s">
        <v>110</v>
      </c>
      <c r="C14" s="52" t="s">
        <v>133</v>
      </c>
      <c r="D14" s="49" t="s">
        <v>217</v>
      </c>
      <c r="E14" s="44" t="s">
        <v>162</v>
      </c>
      <c r="F14" s="44" t="s">
        <v>162</v>
      </c>
      <c r="G14" s="51">
        <v>3</v>
      </c>
      <c r="H14" s="51" t="s">
        <v>161</v>
      </c>
      <c r="I14" s="44" t="s">
        <v>159</v>
      </c>
      <c r="J14" s="44" t="s">
        <v>158</v>
      </c>
      <c r="K14" s="51"/>
    </row>
    <row r="15" spans="1:11" ht="40">
      <c r="A15" s="51" t="s">
        <v>123</v>
      </c>
      <c r="B15" s="54" t="s">
        <v>110</v>
      </c>
      <c r="C15" s="55" t="s">
        <v>136</v>
      </c>
      <c r="D15" s="53" t="s">
        <v>137</v>
      </c>
      <c r="E15" s="44" t="s">
        <v>162</v>
      </c>
      <c r="F15" s="44" t="s">
        <v>162</v>
      </c>
      <c r="G15" s="51">
        <v>6</v>
      </c>
      <c r="H15" s="51" t="s">
        <v>161</v>
      </c>
      <c r="I15" s="44" t="s">
        <v>159</v>
      </c>
      <c r="J15" s="44" t="s">
        <v>158</v>
      </c>
      <c r="K15" s="51"/>
    </row>
    <row r="16" spans="1:11" ht="40">
      <c r="A16" s="51" t="s">
        <v>124</v>
      </c>
      <c r="B16" s="54" t="s">
        <v>110</v>
      </c>
      <c r="C16" s="56" t="s">
        <v>138</v>
      </c>
      <c r="D16" s="57" t="s">
        <v>139</v>
      </c>
      <c r="E16" s="44" t="s">
        <v>162</v>
      </c>
      <c r="F16" s="44" t="s">
        <v>162</v>
      </c>
      <c r="G16" s="51">
        <v>4</v>
      </c>
      <c r="H16" s="51" t="s">
        <v>161</v>
      </c>
      <c r="I16" s="44" t="s">
        <v>159</v>
      </c>
      <c r="J16" s="44" t="s">
        <v>158</v>
      </c>
      <c r="K16" s="51"/>
    </row>
    <row r="17" spans="1:11" ht="65">
      <c r="A17" s="51" t="s">
        <v>131</v>
      </c>
      <c r="B17" s="54" t="s">
        <v>110</v>
      </c>
      <c r="C17" s="56" t="s">
        <v>140</v>
      </c>
      <c r="D17" s="47" t="s">
        <v>141</v>
      </c>
      <c r="E17" s="44" t="s">
        <v>162</v>
      </c>
      <c r="F17" s="44" t="s">
        <v>162</v>
      </c>
      <c r="G17" s="51">
        <v>2</v>
      </c>
      <c r="H17" s="51" t="s">
        <v>161</v>
      </c>
      <c r="I17" s="44" t="s">
        <v>159</v>
      </c>
      <c r="J17" s="44" t="s">
        <v>158</v>
      </c>
      <c r="K17" s="51"/>
    </row>
    <row r="18" spans="1:11" ht="65">
      <c r="A18" s="51" t="s">
        <v>132</v>
      </c>
      <c r="B18" s="54" t="s">
        <v>110</v>
      </c>
      <c r="C18" s="56" t="s">
        <v>140</v>
      </c>
      <c r="D18" s="47" t="s">
        <v>142</v>
      </c>
      <c r="E18" s="44" t="s">
        <v>162</v>
      </c>
      <c r="F18" s="44" t="s">
        <v>162</v>
      </c>
      <c r="G18" s="51">
        <v>12</v>
      </c>
      <c r="H18" s="51" t="s">
        <v>161</v>
      </c>
      <c r="I18" s="44" t="s">
        <v>159</v>
      </c>
      <c r="J18" s="44" t="s">
        <v>158</v>
      </c>
      <c r="K18" s="51"/>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70CB4-DD00-1949-8453-BC74A72A98C3}">
  <dimension ref="A1:D435"/>
  <sheetViews>
    <sheetView topLeftCell="A47" workbookViewId="0">
      <selection activeCell="B6" sqref="B6"/>
    </sheetView>
  </sheetViews>
  <sheetFormatPr baseColWidth="10" defaultRowHeight="16"/>
  <cols>
    <col min="1" max="1" width="37.1640625" style="1" customWidth="1"/>
    <col min="2" max="2" width="55" style="1" customWidth="1"/>
    <col min="3" max="3" width="76.83203125" style="1" customWidth="1"/>
    <col min="4" max="4" width="96.6640625" customWidth="1"/>
  </cols>
  <sheetData>
    <row r="1" spans="1:4" s="23" customFormat="1" ht="87" customHeight="1">
      <c r="A1" s="20" t="s">
        <v>70</v>
      </c>
      <c r="B1" s="21" t="s">
        <v>72</v>
      </c>
      <c r="C1" s="22" t="s">
        <v>73</v>
      </c>
      <c r="D1" s="22" t="s">
        <v>71</v>
      </c>
    </row>
    <row r="2" spans="1:4" ht="44">
      <c r="A2" s="13" t="s">
        <v>49</v>
      </c>
      <c r="B2" s="35" t="s">
        <v>50</v>
      </c>
      <c r="C2" s="17"/>
      <c r="D2" s="24" t="s">
        <v>96</v>
      </c>
    </row>
    <row r="3" spans="1:4" ht="44">
      <c r="A3" s="14" t="s">
        <v>49</v>
      </c>
      <c r="B3" s="35" t="s">
        <v>51</v>
      </c>
      <c r="C3" s="17"/>
      <c r="D3" s="24" t="s">
        <v>96</v>
      </c>
    </row>
    <row r="4" spans="1:4" ht="44">
      <c r="A4" s="13" t="s">
        <v>49</v>
      </c>
      <c r="B4" s="35" t="s">
        <v>69</v>
      </c>
      <c r="C4" s="17"/>
      <c r="D4" s="24" t="s">
        <v>96</v>
      </c>
    </row>
    <row r="5" spans="1:4" ht="22">
      <c r="A5" s="15" t="s">
        <v>44</v>
      </c>
      <c r="B5" s="35" t="s">
        <v>45</v>
      </c>
      <c r="C5" s="35" t="s">
        <v>45</v>
      </c>
      <c r="D5" s="24"/>
    </row>
    <row r="6" spans="1:4" ht="22">
      <c r="A6" s="16" t="s">
        <v>44</v>
      </c>
      <c r="B6" s="35" t="s">
        <v>53</v>
      </c>
      <c r="C6" s="35" t="s">
        <v>53</v>
      </c>
      <c r="D6" s="24"/>
    </row>
    <row r="7" spans="1:4" ht="22">
      <c r="A7" s="16" t="s">
        <v>44</v>
      </c>
      <c r="B7" s="35" t="s">
        <v>54</v>
      </c>
      <c r="C7" s="35" t="s">
        <v>54</v>
      </c>
      <c r="D7" s="24"/>
    </row>
    <row r="8" spans="1:4" ht="44">
      <c r="A8" s="15" t="s">
        <v>44</v>
      </c>
      <c r="B8" s="35" t="s">
        <v>58</v>
      </c>
      <c r="C8" s="35" t="s">
        <v>58</v>
      </c>
      <c r="D8" s="24"/>
    </row>
    <row r="9" spans="1:4" ht="22">
      <c r="A9" s="16" t="s">
        <v>44</v>
      </c>
      <c r="B9" s="35" t="s">
        <v>61</v>
      </c>
      <c r="C9" s="18"/>
      <c r="D9" s="24" t="s">
        <v>74</v>
      </c>
    </row>
    <row r="10" spans="1:4" ht="22">
      <c r="A10" s="15" t="s">
        <v>44</v>
      </c>
      <c r="B10" s="35" t="s">
        <v>62</v>
      </c>
      <c r="C10" s="35" t="s">
        <v>62</v>
      </c>
      <c r="D10" s="24"/>
    </row>
    <row r="11" spans="1:4" ht="22">
      <c r="A11" s="16" t="s">
        <v>44</v>
      </c>
      <c r="B11" s="35" t="s">
        <v>63</v>
      </c>
      <c r="C11" s="35" t="s">
        <v>63</v>
      </c>
      <c r="D11" s="24"/>
    </row>
    <row r="12" spans="1:4" ht="22">
      <c r="A12" s="25" t="s">
        <v>35</v>
      </c>
      <c r="B12" s="26" t="s">
        <v>75</v>
      </c>
      <c r="C12" s="37" t="s">
        <v>77</v>
      </c>
      <c r="D12" s="24"/>
    </row>
    <row r="13" spans="1:4" ht="22">
      <c r="A13" s="4" t="s">
        <v>35</v>
      </c>
      <c r="B13" s="35"/>
      <c r="C13" s="37" t="s">
        <v>76</v>
      </c>
      <c r="D13" s="24"/>
    </row>
    <row r="14" spans="1:4" ht="22">
      <c r="A14" s="5" t="s">
        <v>35</v>
      </c>
      <c r="B14" s="35" t="s">
        <v>36</v>
      </c>
      <c r="C14" s="38" t="s">
        <v>78</v>
      </c>
      <c r="D14" s="24" t="s">
        <v>97</v>
      </c>
    </row>
    <row r="15" spans="1:4" ht="22">
      <c r="A15" s="6" t="s">
        <v>30</v>
      </c>
      <c r="B15" s="35" t="s">
        <v>40</v>
      </c>
      <c r="C15" s="35" t="s">
        <v>40</v>
      </c>
      <c r="D15" s="24"/>
    </row>
    <row r="16" spans="1:4" ht="44">
      <c r="A16" s="7" t="s">
        <v>30</v>
      </c>
      <c r="B16" s="35" t="s">
        <v>46</v>
      </c>
      <c r="C16" s="35"/>
      <c r="D16" s="24" t="s">
        <v>173</v>
      </c>
    </row>
    <row r="17" spans="1:4" ht="22">
      <c r="A17" s="6" t="s">
        <v>30</v>
      </c>
      <c r="B17" s="35" t="s">
        <v>47</v>
      </c>
      <c r="C17" s="35" t="s">
        <v>47</v>
      </c>
      <c r="D17" s="24"/>
    </row>
    <row r="18" spans="1:4" ht="22">
      <c r="A18" s="6" t="s">
        <v>30</v>
      </c>
      <c r="B18" s="35" t="s">
        <v>52</v>
      </c>
      <c r="C18" s="35" t="s">
        <v>52</v>
      </c>
      <c r="D18" s="24"/>
    </row>
    <row r="19" spans="1:4" ht="22">
      <c r="A19" s="6" t="s">
        <v>30</v>
      </c>
      <c r="B19" s="35" t="s">
        <v>32</v>
      </c>
      <c r="C19" s="35" t="s">
        <v>32</v>
      </c>
      <c r="D19" s="24"/>
    </row>
    <row r="20" spans="1:4" ht="22">
      <c r="A20" s="7" t="s">
        <v>30</v>
      </c>
      <c r="B20" s="35" t="s">
        <v>56</v>
      </c>
      <c r="C20" s="38" t="s">
        <v>79</v>
      </c>
      <c r="D20" s="24"/>
    </row>
    <row r="21" spans="1:4" ht="22">
      <c r="A21" s="27" t="s">
        <v>30</v>
      </c>
      <c r="B21" s="26"/>
      <c r="C21" s="37" t="s">
        <v>56</v>
      </c>
      <c r="D21" s="24"/>
    </row>
    <row r="22" spans="1:4" ht="22">
      <c r="A22" s="7" t="s">
        <v>30</v>
      </c>
      <c r="B22" s="35" t="s">
        <v>31</v>
      </c>
      <c r="C22" s="37" t="s">
        <v>31</v>
      </c>
      <c r="D22" s="24"/>
    </row>
    <row r="23" spans="1:4" ht="22">
      <c r="A23" s="7" t="s">
        <v>30</v>
      </c>
      <c r="B23" s="26"/>
      <c r="C23" s="39" t="s">
        <v>100</v>
      </c>
      <c r="D23" s="24"/>
    </row>
    <row r="24" spans="1:4" ht="22">
      <c r="A24" s="27" t="s">
        <v>30</v>
      </c>
      <c r="B24" s="26" t="s">
        <v>33</v>
      </c>
      <c r="C24" s="19"/>
      <c r="D24" s="24" t="s">
        <v>86</v>
      </c>
    </row>
    <row r="25" spans="1:4" ht="22">
      <c r="A25" s="27" t="s">
        <v>30</v>
      </c>
      <c r="B25" s="26" t="s">
        <v>34</v>
      </c>
      <c r="C25" s="19"/>
      <c r="D25" s="24" t="s">
        <v>80</v>
      </c>
    </row>
    <row r="26" spans="1:4" ht="44">
      <c r="A26" s="28" t="s">
        <v>37</v>
      </c>
      <c r="B26" s="26" t="s">
        <v>38</v>
      </c>
      <c r="C26" s="19"/>
      <c r="D26" s="24" t="s">
        <v>81</v>
      </c>
    </row>
    <row r="27" spans="1:4" ht="22">
      <c r="A27" s="28" t="s">
        <v>37</v>
      </c>
      <c r="B27" s="26" t="s">
        <v>39</v>
      </c>
      <c r="C27" s="19"/>
      <c r="D27" s="24" t="s">
        <v>81</v>
      </c>
    </row>
    <row r="28" spans="1:4" ht="22">
      <c r="A28" s="12" t="s">
        <v>64</v>
      </c>
      <c r="B28" s="35" t="s">
        <v>65</v>
      </c>
      <c r="C28" s="38" t="s">
        <v>83</v>
      </c>
      <c r="D28" s="24" t="s">
        <v>82</v>
      </c>
    </row>
    <row r="29" spans="1:4" ht="22">
      <c r="A29" s="3" t="s">
        <v>25</v>
      </c>
      <c r="B29" s="35" t="s">
        <v>41</v>
      </c>
      <c r="C29" s="35" t="s">
        <v>41</v>
      </c>
      <c r="D29" s="24"/>
    </row>
    <row r="30" spans="1:4" ht="22">
      <c r="A30" s="3" t="s">
        <v>25</v>
      </c>
      <c r="B30" s="35" t="s">
        <v>42</v>
      </c>
      <c r="C30" s="35" t="s">
        <v>42</v>
      </c>
      <c r="D30" s="24"/>
    </row>
    <row r="31" spans="1:4" ht="22">
      <c r="A31" s="3" t="s">
        <v>25</v>
      </c>
      <c r="B31" s="35" t="s">
        <v>84</v>
      </c>
      <c r="C31" s="35" t="s">
        <v>84</v>
      </c>
      <c r="D31" s="24" t="s">
        <v>101</v>
      </c>
    </row>
    <row r="32" spans="1:4" ht="22">
      <c r="A32" s="3" t="s">
        <v>25</v>
      </c>
      <c r="B32" s="35" t="s">
        <v>28</v>
      </c>
      <c r="C32" s="18"/>
      <c r="D32" s="24" t="s">
        <v>85</v>
      </c>
    </row>
    <row r="33" spans="1:4" ht="22">
      <c r="A33" s="29" t="s">
        <v>25</v>
      </c>
      <c r="B33" s="26" t="s">
        <v>26</v>
      </c>
      <c r="C33" s="26" t="s">
        <v>26</v>
      </c>
      <c r="D33" s="24"/>
    </row>
    <row r="34" spans="1:4" ht="22">
      <c r="A34" s="29" t="s">
        <v>25</v>
      </c>
      <c r="B34" s="26" t="s">
        <v>27</v>
      </c>
      <c r="C34" s="39" t="s">
        <v>91</v>
      </c>
      <c r="D34" s="24"/>
    </row>
    <row r="35" spans="1:4" ht="22">
      <c r="A35" s="29" t="s">
        <v>25</v>
      </c>
      <c r="B35" s="26" t="s">
        <v>29</v>
      </c>
      <c r="C35" s="39" t="s">
        <v>87</v>
      </c>
      <c r="D35" s="24" t="s">
        <v>102</v>
      </c>
    </row>
    <row r="36" spans="1:4" ht="22">
      <c r="A36" s="8" t="s">
        <v>13</v>
      </c>
      <c r="B36" s="35" t="s">
        <v>16</v>
      </c>
      <c r="C36" s="35" t="s">
        <v>16</v>
      </c>
      <c r="D36" s="24"/>
    </row>
    <row r="37" spans="1:4" ht="22">
      <c r="A37" s="9" t="s">
        <v>13</v>
      </c>
      <c r="B37" s="35" t="s">
        <v>43</v>
      </c>
      <c r="C37" s="37" t="s">
        <v>89</v>
      </c>
      <c r="D37" s="24" t="s">
        <v>102</v>
      </c>
    </row>
    <row r="38" spans="1:4" ht="22">
      <c r="A38" s="8" t="s">
        <v>13</v>
      </c>
      <c r="B38" s="35" t="s">
        <v>48</v>
      </c>
      <c r="C38" s="17"/>
      <c r="D38" s="24" t="s">
        <v>88</v>
      </c>
    </row>
    <row r="39" spans="1:4" ht="22">
      <c r="A39" s="8" t="s">
        <v>13</v>
      </c>
      <c r="B39" s="35" t="s">
        <v>14</v>
      </c>
      <c r="C39" s="35" t="s">
        <v>14</v>
      </c>
      <c r="D39" s="24"/>
    </row>
    <row r="40" spans="1:4" ht="44">
      <c r="A40" s="8" t="s">
        <v>13</v>
      </c>
      <c r="B40" s="35" t="s">
        <v>66</v>
      </c>
      <c r="C40" s="35" t="s">
        <v>66</v>
      </c>
      <c r="D40" s="24"/>
    </row>
    <row r="41" spans="1:4" ht="22">
      <c r="A41" s="8" t="s">
        <v>13</v>
      </c>
      <c r="B41" s="35" t="s">
        <v>67</v>
      </c>
      <c r="C41" s="18"/>
      <c r="D41" s="24" t="s">
        <v>90</v>
      </c>
    </row>
    <row r="42" spans="1:4" ht="22">
      <c r="A42" s="8" t="s">
        <v>13</v>
      </c>
      <c r="B42" s="35" t="s">
        <v>15</v>
      </c>
      <c r="C42" s="35" t="s">
        <v>15</v>
      </c>
      <c r="D42" s="24"/>
    </row>
    <row r="43" spans="1:4" ht="22">
      <c r="A43" s="9" t="s">
        <v>13</v>
      </c>
      <c r="B43" s="35" t="s">
        <v>68</v>
      </c>
      <c r="C43" s="35" t="s">
        <v>68</v>
      </c>
      <c r="D43" s="24"/>
    </row>
    <row r="44" spans="1:4" ht="22">
      <c r="A44" s="30" t="s">
        <v>13</v>
      </c>
      <c r="B44" s="26" t="s">
        <v>17</v>
      </c>
      <c r="C44" s="26" t="s">
        <v>17</v>
      </c>
      <c r="D44" s="24"/>
    </row>
    <row r="45" spans="1:4" ht="22">
      <c r="A45" s="30" t="s">
        <v>13</v>
      </c>
      <c r="B45" s="26" t="s">
        <v>18</v>
      </c>
      <c r="C45" s="26" t="s">
        <v>18</v>
      </c>
      <c r="D45" s="24"/>
    </row>
    <row r="46" spans="1:4" ht="22">
      <c r="A46" s="30" t="s">
        <v>13</v>
      </c>
      <c r="B46" s="26" t="s">
        <v>19</v>
      </c>
      <c r="C46" s="26" t="s">
        <v>19</v>
      </c>
      <c r="D46" s="24"/>
    </row>
    <row r="47" spans="1:4" ht="22">
      <c r="A47" s="30" t="s">
        <v>13</v>
      </c>
      <c r="B47" s="26" t="s">
        <v>20</v>
      </c>
      <c r="C47" s="26" t="s">
        <v>20</v>
      </c>
      <c r="D47" s="24"/>
    </row>
    <row r="48" spans="1:4" ht="22">
      <c r="A48" s="30" t="s">
        <v>13</v>
      </c>
      <c r="B48" s="26" t="s">
        <v>21</v>
      </c>
      <c r="C48" s="31"/>
      <c r="D48" s="24" t="s">
        <v>98</v>
      </c>
    </row>
    <row r="49" spans="1:4" ht="22">
      <c r="A49" s="30" t="s">
        <v>13</v>
      </c>
      <c r="B49" s="26" t="s">
        <v>23</v>
      </c>
      <c r="C49" s="31"/>
      <c r="D49" s="24" t="s">
        <v>98</v>
      </c>
    </row>
    <row r="50" spans="1:4" ht="22">
      <c r="A50" s="30" t="s">
        <v>13</v>
      </c>
      <c r="B50" s="26" t="s">
        <v>24</v>
      </c>
      <c r="C50" s="26" t="s">
        <v>24</v>
      </c>
      <c r="D50" s="24"/>
    </row>
    <row r="51" spans="1:4" ht="22">
      <c r="A51" s="10" t="s">
        <v>3</v>
      </c>
      <c r="B51" s="35" t="s">
        <v>4</v>
      </c>
      <c r="C51" s="35" t="s">
        <v>4</v>
      </c>
      <c r="D51" s="24"/>
    </row>
    <row r="52" spans="1:4" ht="22">
      <c r="A52" s="10" t="s">
        <v>3</v>
      </c>
      <c r="B52" s="35" t="s">
        <v>9</v>
      </c>
      <c r="C52" s="35" t="s">
        <v>9</v>
      </c>
      <c r="D52" s="24"/>
    </row>
    <row r="53" spans="1:4" ht="22">
      <c r="A53" s="11" t="s">
        <v>3</v>
      </c>
      <c r="B53" s="35" t="s">
        <v>10</v>
      </c>
      <c r="C53" s="35" t="s">
        <v>99</v>
      </c>
      <c r="D53" s="24"/>
    </row>
    <row r="54" spans="1:4" ht="22">
      <c r="A54" s="11" t="s">
        <v>3</v>
      </c>
      <c r="B54" s="35" t="s">
        <v>6</v>
      </c>
      <c r="C54" s="35" t="s">
        <v>6</v>
      </c>
      <c r="D54" s="24"/>
    </row>
    <row r="55" spans="1:4" ht="22">
      <c r="A55" s="11" t="s">
        <v>3</v>
      </c>
      <c r="B55" s="35" t="s">
        <v>55</v>
      </c>
      <c r="C55" s="37" t="s">
        <v>95</v>
      </c>
      <c r="D55" s="24"/>
    </row>
    <row r="56" spans="1:4" ht="22">
      <c r="A56" s="11" t="s">
        <v>3</v>
      </c>
      <c r="B56" s="26"/>
      <c r="C56" s="37" t="s">
        <v>55</v>
      </c>
      <c r="D56" s="24"/>
    </row>
    <row r="57" spans="1:4" ht="44">
      <c r="A57" s="11" t="s">
        <v>3</v>
      </c>
      <c r="B57" s="35" t="s">
        <v>57</v>
      </c>
      <c r="C57" s="37" t="s">
        <v>93</v>
      </c>
      <c r="D57" s="24"/>
    </row>
    <row r="58" spans="1:4" ht="22">
      <c r="A58" s="11" t="s">
        <v>3</v>
      </c>
      <c r="B58" s="26"/>
      <c r="C58" s="37" t="s">
        <v>94</v>
      </c>
      <c r="D58" s="24"/>
    </row>
    <row r="59" spans="1:4" ht="22">
      <c r="A59" s="10" t="s">
        <v>3</v>
      </c>
      <c r="B59" s="35" t="s">
        <v>59</v>
      </c>
      <c r="C59" s="35" t="s">
        <v>59</v>
      </c>
      <c r="D59" s="24"/>
    </row>
    <row r="60" spans="1:4" ht="22">
      <c r="A60" s="11" t="s">
        <v>3</v>
      </c>
      <c r="B60" s="35" t="s">
        <v>60</v>
      </c>
      <c r="C60" s="35" t="s">
        <v>60</v>
      </c>
      <c r="D60" s="24"/>
    </row>
    <row r="61" spans="1:4" ht="22">
      <c r="A61" s="32" t="s">
        <v>3</v>
      </c>
      <c r="B61" s="26" t="s">
        <v>7</v>
      </c>
      <c r="C61" s="19"/>
      <c r="D61" s="24" t="s">
        <v>92</v>
      </c>
    </row>
    <row r="62" spans="1:4" ht="22">
      <c r="A62" s="32" t="s">
        <v>3</v>
      </c>
      <c r="B62" s="26" t="s">
        <v>8</v>
      </c>
      <c r="C62" s="19"/>
      <c r="D62" s="24" t="s">
        <v>92</v>
      </c>
    </row>
    <row r="63" spans="1:4" ht="22">
      <c r="A63" s="32" t="s">
        <v>3</v>
      </c>
      <c r="B63" s="26" t="s">
        <v>11</v>
      </c>
      <c r="C63" s="26" t="s">
        <v>11</v>
      </c>
      <c r="D63" s="24"/>
    </row>
    <row r="64" spans="1:4" ht="22">
      <c r="A64" s="33" t="s">
        <v>3</v>
      </c>
      <c r="B64" s="36" t="s">
        <v>12</v>
      </c>
      <c r="C64" s="36" t="s">
        <v>12</v>
      </c>
      <c r="D64" s="34"/>
    </row>
    <row r="65" spans="1:4" ht="22">
      <c r="A65" s="84" t="s">
        <v>187</v>
      </c>
      <c r="B65" s="85"/>
      <c r="C65" s="85" t="s">
        <v>189</v>
      </c>
      <c r="D65" s="86" t="s">
        <v>188</v>
      </c>
    </row>
    <row r="66" spans="1:4" ht="44">
      <c r="A66" s="84" t="s">
        <v>187</v>
      </c>
      <c r="B66" s="85"/>
      <c r="C66" s="85" t="s">
        <v>193</v>
      </c>
      <c r="D66" s="86" t="s">
        <v>188</v>
      </c>
    </row>
    <row r="67" spans="1:4">
      <c r="A67"/>
      <c r="B67"/>
      <c r="C67"/>
    </row>
    <row r="68" spans="1:4">
      <c r="A68"/>
      <c r="B68"/>
      <c r="C68"/>
    </row>
    <row r="69" spans="1:4">
      <c r="A69"/>
      <c r="B69"/>
      <c r="C69"/>
    </row>
    <row r="70" spans="1:4">
      <c r="A70"/>
      <c r="B70"/>
      <c r="C70"/>
    </row>
    <row r="71" spans="1:4">
      <c r="A71"/>
      <c r="B71"/>
      <c r="C71"/>
    </row>
    <row r="72" spans="1:4">
      <c r="A72"/>
      <c r="B72"/>
      <c r="C72"/>
    </row>
    <row r="73" spans="1:4">
      <c r="A73"/>
      <c r="B73"/>
      <c r="C73"/>
    </row>
    <row r="74" spans="1:4">
      <c r="A74"/>
      <c r="B74"/>
      <c r="C74"/>
    </row>
    <row r="75" spans="1:4">
      <c r="A75"/>
      <c r="B75"/>
      <c r="C75"/>
    </row>
    <row r="76" spans="1:4">
      <c r="A76"/>
      <c r="B76"/>
      <c r="C76"/>
    </row>
    <row r="77" spans="1:4">
      <c r="A77"/>
      <c r="B77"/>
      <c r="C77"/>
    </row>
    <row r="78" spans="1:4">
      <c r="A78"/>
      <c r="B78"/>
      <c r="C78"/>
    </row>
    <row r="79" spans="1:4">
      <c r="A79"/>
      <c r="B79"/>
      <c r="C79"/>
    </row>
    <row r="80" spans="1:4">
      <c r="A80"/>
      <c r="B80"/>
      <c r="C80"/>
    </row>
    <row r="81" spans="1:3">
      <c r="A81"/>
      <c r="B81"/>
      <c r="C81"/>
    </row>
    <row r="82" spans="1:3">
      <c r="A82"/>
      <c r="B82"/>
      <c r="C82"/>
    </row>
    <row r="83" spans="1:3">
      <c r="A83"/>
      <c r="B83"/>
      <c r="C83"/>
    </row>
    <row r="84" spans="1:3">
      <c r="A84"/>
      <c r="B84"/>
      <c r="C84"/>
    </row>
    <row r="85" spans="1:3">
      <c r="A85"/>
      <c r="B85"/>
      <c r="C85"/>
    </row>
    <row r="86" spans="1:3">
      <c r="A86"/>
      <c r="B86"/>
      <c r="C86"/>
    </row>
    <row r="87" spans="1:3">
      <c r="A87"/>
      <c r="B87"/>
      <c r="C87"/>
    </row>
    <row r="88" spans="1:3">
      <c r="A88"/>
      <c r="B88"/>
      <c r="C88"/>
    </row>
    <row r="89" spans="1:3">
      <c r="A89"/>
      <c r="B89"/>
      <c r="C89"/>
    </row>
    <row r="90" spans="1:3">
      <c r="A90"/>
      <c r="B90"/>
      <c r="C90"/>
    </row>
    <row r="91" spans="1:3">
      <c r="A91"/>
      <c r="B91"/>
      <c r="C91"/>
    </row>
    <row r="92" spans="1:3">
      <c r="A92"/>
      <c r="B92"/>
      <c r="C92"/>
    </row>
    <row r="93" spans="1:3">
      <c r="A93"/>
      <c r="B93"/>
      <c r="C93"/>
    </row>
    <row r="94" spans="1:3">
      <c r="A94"/>
      <c r="B94"/>
      <c r="C94"/>
    </row>
    <row r="95" spans="1:3">
      <c r="A95"/>
      <c r="B95"/>
      <c r="C95"/>
    </row>
    <row r="96" spans="1:3">
      <c r="A96"/>
      <c r="B96"/>
      <c r="C96"/>
    </row>
    <row r="97" spans="1:3">
      <c r="A97"/>
      <c r="B97"/>
      <c r="C97"/>
    </row>
    <row r="98" spans="1:3">
      <c r="A98"/>
      <c r="B98"/>
      <c r="C98"/>
    </row>
    <row r="99" spans="1:3">
      <c r="A99"/>
      <c r="B99"/>
      <c r="C99"/>
    </row>
    <row r="100" spans="1:3">
      <c r="A100"/>
      <c r="B100"/>
      <c r="C100"/>
    </row>
    <row r="101" spans="1:3">
      <c r="A101"/>
      <c r="B101"/>
      <c r="C101"/>
    </row>
    <row r="102" spans="1:3">
      <c r="A102"/>
      <c r="B102"/>
      <c r="C102"/>
    </row>
    <row r="103" spans="1:3">
      <c r="A103"/>
      <c r="B103"/>
      <c r="C103"/>
    </row>
    <row r="104" spans="1:3">
      <c r="A104"/>
      <c r="B104"/>
      <c r="C104"/>
    </row>
    <row r="105" spans="1:3">
      <c r="A105"/>
      <c r="B105"/>
      <c r="C105"/>
    </row>
    <row r="106" spans="1:3">
      <c r="A106"/>
      <c r="B106"/>
      <c r="C106"/>
    </row>
    <row r="107" spans="1:3">
      <c r="A107"/>
      <c r="B107"/>
      <c r="C107"/>
    </row>
    <row r="108" spans="1:3">
      <c r="A108"/>
      <c r="B108"/>
      <c r="C108"/>
    </row>
    <row r="109" spans="1:3">
      <c r="A109"/>
      <c r="B109"/>
      <c r="C109"/>
    </row>
    <row r="110" spans="1:3">
      <c r="A110"/>
      <c r="B110"/>
      <c r="C110"/>
    </row>
    <row r="111" spans="1:3">
      <c r="A111"/>
      <c r="B111"/>
      <c r="C111"/>
    </row>
    <row r="112" spans="1:3">
      <c r="A112"/>
      <c r="B112"/>
      <c r="C112"/>
    </row>
    <row r="113" spans="1:3">
      <c r="A113"/>
      <c r="B113"/>
      <c r="C113"/>
    </row>
    <row r="114" spans="1:3">
      <c r="A114"/>
      <c r="B114"/>
      <c r="C114"/>
    </row>
    <row r="115" spans="1:3">
      <c r="A115"/>
      <c r="B115"/>
      <c r="C115"/>
    </row>
    <row r="116" spans="1:3">
      <c r="A116"/>
      <c r="B116"/>
      <c r="C116"/>
    </row>
    <row r="117" spans="1:3">
      <c r="A117"/>
      <c r="B117"/>
      <c r="C117"/>
    </row>
    <row r="118" spans="1:3">
      <c r="A118"/>
      <c r="B118"/>
      <c r="C118"/>
    </row>
    <row r="119" spans="1:3">
      <c r="A119"/>
      <c r="B119"/>
      <c r="C119"/>
    </row>
    <row r="120" spans="1:3">
      <c r="A120"/>
      <c r="B120"/>
      <c r="C120"/>
    </row>
    <row r="121" spans="1:3">
      <c r="A121"/>
      <c r="B121"/>
      <c r="C121"/>
    </row>
    <row r="122" spans="1:3">
      <c r="A122"/>
      <c r="B122"/>
      <c r="C122"/>
    </row>
    <row r="123" spans="1:3">
      <c r="A123"/>
      <c r="B123"/>
      <c r="C123"/>
    </row>
    <row r="124" spans="1:3">
      <c r="A124"/>
      <c r="B124"/>
      <c r="C124"/>
    </row>
    <row r="125" spans="1:3">
      <c r="A125"/>
      <c r="B125"/>
      <c r="C125"/>
    </row>
    <row r="126" spans="1:3">
      <c r="A126"/>
      <c r="B126"/>
      <c r="C126"/>
    </row>
    <row r="127" spans="1:3">
      <c r="A127"/>
      <c r="B127"/>
      <c r="C127"/>
    </row>
    <row r="128" spans="1:3">
      <c r="A128"/>
      <c r="B128"/>
      <c r="C128"/>
    </row>
    <row r="129" spans="1:3">
      <c r="A129"/>
      <c r="B129"/>
      <c r="C129"/>
    </row>
    <row r="130" spans="1:3">
      <c r="A130"/>
      <c r="B130"/>
      <c r="C130"/>
    </row>
    <row r="131" spans="1:3">
      <c r="A131"/>
      <c r="B131"/>
      <c r="C131"/>
    </row>
    <row r="132" spans="1:3">
      <c r="A132"/>
      <c r="B132"/>
      <c r="C132"/>
    </row>
    <row r="133" spans="1:3">
      <c r="A133"/>
      <c r="B133"/>
      <c r="C133"/>
    </row>
    <row r="134" spans="1:3">
      <c r="A134"/>
      <c r="B134"/>
      <c r="C134"/>
    </row>
    <row r="135" spans="1:3">
      <c r="A135"/>
      <c r="B135"/>
      <c r="C135"/>
    </row>
    <row r="136" spans="1:3">
      <c r="A136"/>
      <c r="B136"/>
      <c r="C136"/>
    </row>
    <row r="137" spans="1:3">
      <c r="A137"/>
      <c r="B137"/>
      <c r="C137"/>
    </row>
    <row r="138" spans="1:3">
      <c r="A138"/>
      <c r="B138"/>
      <c r="C138"/>
    </row>
    <row r="139" spans="1:3">
      <c r="A139"/>
      <c r="B139"/>
      <c r="C139"/>
    </row>
    <row r="140" spans="1:3">
      <c r="A140"/>
      <c r="B140"/>
      <c r="C140"/>
    </row>
    <row r="141" spans="1:3">
      <c r="A141"/>
      <c r="B141"/>
      <c r="C141"/>
    </row>
    <row r="142" spans="1:3">
      <c r="A142"/>
      <c r="B142"/>
      <c r="C142"/>
    </row>
    <row r="143" spans="1:3">
      <c r="A143"/>
      <c r="B143"/>
      <c r="C143"/>
    </row>
    <row r="144" spans="1:3">
      <c r="A144"/>
      <c r="B144"/>
      <c r="C144"/>
    </row>
    <row r="145" spans="1:3">
      <c r="A145"/>
      <c r="B145"/>
      <c r="C145"/>
    </row>
    <row r="146" spans="1:3">
      <c r="A146"/>
      <c r="B146"/>
      <c r="C146"/>
    </row>
    <row r="147" spans="1:3">
      <c r="A147"/>
      <c r="B147"/>
      <c r="C147"/>
    </row>
    <row r="148" spans="1:3">
      <c r="A148"/>
      <c r="B148"/>
      <c r="C148"/>
    </row>
    <row r="149" spans="1:3">
      <c r="A149"/>
      <c r="B149"/>
      <c r="C149"/>
    </row>
    <row r="150" spans="1:3">
      <c r="A150"/>
      <c r="B150"/>
      <c r="C150"/>
    </row>
    <row r="151" spans="1:3">
      <c r="A151"/>
      <c r="B151"/>
      <c r="C151"/>
    </row>
    <row r="152" spans="1:3">
      <c r="A152"/>
      <c r="B152"/>
      <c r="C152"/>
    </row>
    <row r="153" spans="1:3">
      <c r="A153"/>
      <c r="B153"/>
      <c r="C153"/>
    </row>
    <row r="154" spans="1:3">
      <c r="A154"/>
      <c r="B154"/>
      <c r="C154"/>
    </row>
    <row r="155" spans="1:3">
      <c r="A155"/>
      <c r="B155"/>
      <c r="C155"/>
    </row>
    <row r="156" spans="1:3">
      <c r="A156"/>
      <c r="B156"/>
      <c r="C156"/>
    </row>
    <row r="157" spans="1:3">
      <c r="A157"/>
      <c r="B157"/>
      <c r="C157"/>
    </row>
    <row r="158" spans="1:3">
      <c r="A158"/>
      <c r="B158"/>
      <c r="C158"/>
    </row>
    <row r="159" spans="1:3">
      <c r="A159"/>
      <c r="B159"/>
      <c r="C159"/>
    </row>
    <row r="160" spans="1:3">
      <c r="A160"/>
      <c r="B160"/>
      <c r="C160"/>
    </row>
    <row r="161" spans="1:3">
      <c r="A161"/>
      <c r="B161"/>
      <c r="C161"/>
    </row>
    <row r="162" spans="1:3">
      <c r="A162"/>
      <c r="B162"/>
      <c r="C162"/>
    </row>
    <row r="163" spans="1:3">
      <c r="A163"/>
      <c r="B163"/>
      <c r="C163"/>
    </row>
    <row r="164" spans="1:3">
      <c r="A164"/>
      <c r="B164"/>
      <c r="C164"/>
    </row>
    <row r="165" spans="1:3">
      <c r="A165"/>
      <c r="B165"/>
      <c r="C165"/>
    </row>
    <row r="166" spans="1:3">
      <c r="A166"/>
      <c r="B166"/>
      <c r="C166"/>
    </row>
    <row r="167" spans="1:3">
      <c r="A167"/>
      <c r="B167"/>
      <c r="C167"/>
    </row>
    <row r="168" spans="1:3">
      <c r="A168"/>
      <c r="B168"/>
      <c r="C168"/>
    </row>
    <row r="169" spans="1:3">
      <c r="A169"/>
      <c r="B169"/>
      <c r="C169"/>
    </row>
    <row r="170" spans="1:3">
      <c r="A170"/>
      <c r="B170"/>
      <c r="C170"/>
    </row>
    <row r="171" spans="1:3">
      <c r="A171"/>
      <c r="B171"/>
      <c r="C171"/>
    </row>
    <row r="172" spans="1:3">
      <c r="A172"/>
      <c r="B172"/>
      <c r="C172"/>
    </row>
    <row r="173" spans="1:3">
      <c r="A173"/>
      <c r="B173"/>
      <c r="C173"/>
    </row>
    <row r="174" spans="1:3">
      <c r="A174"/>
      <c r="B174"/>
      <c r="C174"/>
    </row>
    <row r="175" spans="1:3">
      <c r="A175"/>
      <c r="B175"/>
      <c r="C175"/>
    </row>
    <row r="176" spans="1:3">
      <c r="A176"/>
      <c r="B176"/>
      <c r="C176"/>
    </row>
    <row r="177" spans="1:3">
      <c r="A177"/>
      <c r="B177"/>
      <c r="C177"/>
    </row>
    <row r="178" spans="1:3">
      <c r="A178"/>
      <c r="B178"/>
      <c r="C178"/>
    </row>
    <row r="179" spans="1:3">
      <c r="A179"/>
      <c r="B179"/>
      <c r="C179"/>
    </row>
    <row r="180" spans="1:3">
      <c r="A180"/>
      <c r="B180"/>
      <c r="C180"/>
    </row>
    <row r="181" spans="1:3">
      <c r="A181"/>
      <c r="B181"/>
      <c r="C181"/>
    </row>
    <row r="182" spans="1:3">
      <c r="A182"/>
      <c r="B182"/>
      <c r="C182"/>
    </row>
    <row r="183" spans="1:3">
      <c r="A183"/>
      <c r="B183"/>
      <c r="C183"/>
    </row>
    <row r="184" spans="1:3">
      <c r="A184"/>
      <c r="B184"/>
      <c r="C184"/>
    </row>
    <row r="185" spans="1:3">
      <c r="A185"/>
      <c r="B185"/>
      <c r="C185"/>
    </row>
    <row r="186" spans="1:3">
      <c r="A186"/>
      <c r="B186"/>
      <c r="C186"/>
    </row>
    <row r="187" spans="1:3">
      <c r="A187"/>
      <c r="B187"/>
      <c r="C187"/>
    </row>
    <row r="188" spans="1:3">
      <c r="A188"/>
      <c r="B188"/>
      <c r="C188"/>
    </row>
    <row r="189" spans="1:3">
      <c r="A189"/>
      <c r="B189"/>
      <c r="C189"/>
    </row>
    <row r="190" spans="1:3">
      <c r="A190"/>
      <c r="B190"/>
      <c r="C190"/>
    </row>
    <row r="191" spans="1:3">
      <c r="A191"/>
      <c r="B191"/>
      <c r="C191"/>
    </row>
    <row r="192" spans="1:3">
      <c r="A192"/>
      <c r="B192"/>
      <c r="C192"/>
    </row>
    <row r="193" spans="1:3">
      <c r="A193"/>
      <c r="B193"/>
      <c r="C193"/>
    </row>
    <row r="194" spans="1:3">
      <c r="A194"/>
      <c r="B194"/>
      <c r="C194"/>
    </row>
    <row r="195" spans="1:3">
      <c r="A195"/>
      <c r="B195"/>
      <c r="C195"/>
    </row>
    <row r="196" spans="1:3">
      <c r="A196"/>
      <c r="B196"/>
      <c r="C196"/>
    </row>
    <row r="197" spans="1:3">
      <c r="A197"/>
      <c r="B197"/>
      <c r="C197"/>
    </row>
    <row r="198" spans="1:3">
      <c r="A198"/>
      <c r="B198"/>
      <c r="C198"/>
    </row>
    <row r="199" spans="1:3">
      <c r="A199"/>
      <c r="B199"/>
      <c r="C199"/>
    </row>
    <row r="200" spans="1:3">
      <c r="A200"/>
      <c r="B200"/>
      <c r="C200"/>
    </row>
    <row r="201" spans="1:3">
      <c r="A201"/>
      <c r="B201"/>
      <c r="C201"/>
    </row>
    <row r="202" spans="1:3">
      <c r="A202"/>
      <c r="B202"/>
      <c r="C202"/>
    </row>
    <row r="203" spans="1:3">
      <c r="A203"/>
      <c r="B203"/>
      <c r="C203"/>
    </row>
    <row r="204" spans="1:3">
      <c r="A204"/>
      <c r="B204"/>
      <c r="C204"/>
    </row>
    <row r="205" spans="1:3">
      <c r="A205"/>
      <c r="B205"/>
      <c r="C205"/>
    </row>
    <row r="206" spans="1:3">
      <c r="A206"/>
      <c r="B206"/>
      <c r="C206"/>
    </row>
    <row r="207" spans="1:3">
      <c r="A207"/>
      <c r="B207"/>
      <c r="C207"/>
    </row>
    <row r="208" spans="1:3">
      <c r="A208"/>
      <c r="B208"/>
      <c r="C208"/>
    </row>
    <row r="209" spans="1:3">
      <c r="A209"/>
      <c r="B209"/>
      <c r="C209"/>
    </row>
    <row r="210" spans="1:3">
      <c r="A210"/>
      <c r="B210"/>
      <c r="C210"/>
    </row>
    <row r="211" spans="1:3">
      <c r="A211"/>
      <c r="B211"/>
      <c r="C211"/>
    </row>
    <row r="212" spans="1:3">
      <c r="A212"/>
      <c r="B212"/>
      <c r="C212"/>
    </row>
    <row r="213" spans="1:3">
      <c r="A213"/>
      <c r="B213"/>
      <c r="C213"/>
    </row>
    <row r="214" spans="1:3">
      <c r="A214"/>
      <c r="B214"/>
      <c r="C214"/>
    </row>
    <row r="215" spans="1:3">
      <c r="A215"/>
      <c r="B215"/>
      <c r="C215"/>
    </row>
    <row r="216" spans="1:3">
      <c r="A216"/>
      <c r="B216"/>
      <c r="C216"/>
    </row>
    <row r="217" spans="1:3">
      <c r="A217"/>
      <c r="B217"/>
      <c r="C217"/>
    </row>
    <row r="218" spans="1:3">
      <c r="A218"/>
      <c r="B218"/>
      <c r="C218"/>
    </row>
    <row r="219" spans="1:3">
      <c r="A219"/>
      <c r="B219"/>
      <c r="C219"/>
    </row>
    <row r="220" spans="1:3">
      <c r="A220"/>
      <c r="B220"/>
      <c r="C220"/>
    </row>
    <row r="221" spans="1:3">
      <c r="A221"/>
      <c r="B221"/>
      <c r="C221"/>
    </row>
    <row r="222" spans="1:3">
      <c r="A222"/>
      <c r="B222"/>
      <c r="C222"/>
    </row>
    <row r="223" spans="1:3">
      <c r="A223"/>
      <c r="B223"/>
      <c r="C223"/>
    </row>
    <row r="224" spans="1:3">
      <c r="A224"/>
      <c r="B224"/>
      <c r="C224"/>
    </row>
    <row r="225" spans="1:3">
      <c r="A225"/>
      <c r="B225"/>
      <c r="C225"/>
    </row>
    <row r="226" spans="1:3">
      <c r="A226"/>
      <c r="B226"/>
      <c r="C226"/>
    </row>
    <row r="227" spans="1:3">
      <c r="A227"/>
      <c r="B227"/>
      <c r="C227"/>
    </row>
    <row r="228" spans="1:3">
      <c r="A228"/>
      <c r="B228"/>
      <c r="C228"/>
    </row>
    <row r="229" spans="1:3">
      <c r="A229"/>
      <c r="B229"/>
      <c r="C229"/>
    </row>
    <row r="230" spans="1:3">
      <c r="A230"/>
      <c r="B230"/>
      <c r="C230"/>
    </row>
    <row r="231" spans="1:3">
      <c r="A231"/>
      <c r="B231"/>
      <c r="C231"/>
    </row>
    <row r="232" spans="1:3">
      <c r="A232"/>
      <c r="B232"/>
      <c r="C232"/>
    </row>
    <row r="233" spans="1:3">
      <c r="A233"/>
      <c r="B233"/>
      <c r="C233"/>
    </row>
    <row r="234" spans="1:3">
      <c r="A234"/>
      <c r="B234"/>
      <c r="C234"/>
    </row>
    <row r="235" spans="1:3">
      <c r="A235"/>
      <c r="B235"/>
      <c r="C235"/>
    </row>
    <row r="236" spans="1:3">
      <c r="A236"/>
      <c r="B236"/>
      <c r="C236"/>
    </row>
    <row r="237" spans="1:3">
      <c r="A237"/>
      <c r="B237"/>
      <c r="C237"/>
    </row>
    <row r="238" spans="1:3">
      <c r="A238"/>
      <c r="B238"/>
      <c r="C238"/>
    </row>
    <row r="239" spans="1:3">
      <c r="A239"/>
      <c r="B239"/>
      <c r="C239"/>
    </row>
    <row r="240" spans="1:3">
      <c r="A240"/>
      <c r="B240"/>
      <c r="C240"/>
    </row>
    <row r="241" spans="1:3">
      <c r="A241"/>
      <c r="B241"/>
      <c r="C241"/>
    </row>
    <row r="242" spans="1:3">
      <c r="A242"/>
      <c r="B242"/>
      <c r="C242"/>
    </row>
    <row r="243" spans="1:3">
      <c r="A243"/>
      <c r="B243"/>
      <c r="C243"/>
    </row>
    <row r="244" spans="1:3">
      <c r="A244"/>
      <c r="B244"/>
      <c r="C244"/>
    </row>
    <row r="245" spans="1:3">
      <c r="A245"/>
      <c r="B245"/>
      <c r="C245"/>
    </row>
    <row r="246" spans="1:3">
      <c r="A246"/>
      <c r="B246"/>
      <c r="C246"/>
    </row>
    <row r="247" spans="1:3">
      <c r="A247"/>
      <c r="B247"/>
      <c r="C247"/>
    </row>
    <row r="248" spans="1:3">
      <c r="A248"/>
      <c r="B248"/>
      <c r="C248"/>
    </row>
    <row r="249" spans="1:3">
      <c r="A249"/>
      <c r="B249"/>
      <c r="C249"/>
    </row>
    <row r="250" spans="1:3">
      <c r="A250"/>
      <c r="B250"/>
      <c r="C250"/>
    </row>
    <row r="251" spans="1:3">
      <c r="A251"/>
      <c r="B251"/>
      <c r="C251"/>
    </row>
    <row r="252" spans="1:3">
      <c r="A252"/>
      <c r="B252"/>
      <c r="C252"/>
    </row>
    <row r="253" spans="1:3">
      <c r="A253"/>
      <c r="B253"/>
      <c r="C253"/>
    </row>
    <row r="254" spans="1:3">
      <c r="A254"/>
      <c r="B254"/>
      <c r="C254"/>
    </row>
    <row r="255" spans="1:3">
      <c r="A255"/>
      <c r="B255"/>
      <c r="C255"/>
    </row>
    <row r="256" spans="1:3">
      <c r="A256"/>
      <c r="B256"/>
      <c r="C256"/>
    </row>
    <row r="257" spans="1:3">
      <c r="A257"/>
      <c r="B257"/>
      <c r="C257"/>
    </row>
    <row r="258" spans="1:3">
      <c r="A258"/>
      <c r="B258"/>
      <c r="C258"/>
    </row>
    <row r="259" spans="1:3">
      <c r="A259"/>
      <c r="B259"/>
      <c r="C259"/>
    </row>
    <row r="260" spans="1:3">
      <c r="A260"/>
      <c r="B260"/>
      <c r="C260"/>
    </row>
    <row r="261" spans="1:3">
      <c r="A261"/>
      <c r="B261"/>
      <c r="C261"/>
    </row>
    <row r="262" spans="1:3">
      <c r="A262"/>
      <c r="B262"/>
      <c r="C262"/>
    </row>
    <row r="263" spans="1:3">
      <c r="A263"/>
      <c r="B263"/>
      <c r="C263"/>
    </row>
    <row r="264" spans="1:3">
      <c r="A264"/>
      <c r="B264"/>
      <c r="C264"/>
    </row>
    <row r="265" spans="1:3">
      <c r="A265"/>
      <c r="B265"/>
      <c r="C265"/>
    </row>
    <row r="266" spans="1:3">
      <c r="A266"/>
      <c r="B266"/>
      <c r="C266"/>
    </row>
    <row r="267" spans="1:3">
      <c r="A267"/>
      <c r="B267"/>
      <c r="C267"/>
    </row>
    <row r="268" spans="1:3">
      <c r="A268"/>
      <c r="B268"/>
      <c r="C268"/>
    </row>
    <row r="269" spans="1:3">
      <c r="A269"/>
      <c r="B269"/>
      <c r="C269"/>
    </row>
    <row r="270" spans="1:3">
      <c r="A270"/>
      <c r="B270"/>
      <c r="C270"/>
    </row>
    <row r="271" spans="1:3">
      <c r="A271"/>
      <c r="B271"/>
      <c r="C271"/>
    </row>
    <row r="272" spans="1:3">
      <c r="A272"/>
      <c r="B272"/>
      <c r="C272"/>
    </row>
    <row r="273" spans="1:3">
      <c r="A273"/>
      <c r="B273"/>
      <c r="C273"/>
    </row>
    <row r="274" spans="1:3">
      <c r="A274"/>
      <c r="B274"/>
      <c r="C274"/>
    </row>
    <row r="275" spans="1:3">
      <c r="A275"/>
      <c r="B275"/>
      <c r="C275"/>
    </row>
    <row r="276" spans="1:3">
      <c r="A276"/>
      <c r="B276"/>
      <c r="C276"/>
    </row>
    <row r="277" spans="1:3">
      <c r="A277"/>
      <c r="B277"/>
      <c r="C277"/>
    </row>
    <row r="278" spans="1:3">
      <c r="A278"/>
      <c r="B278"/>
      <c r="C278"/>
    </row>
    <row r="279" spans="1:3">
      <c r="A279"/>
      <c r="B279"/>
      <c r="C279"/>
    </row>
    <row r="280" spans="1:3">
      <c r="A280"/>
      <c r="B280"/>
      <c r="C280"/>
    </row>
    <row r="281" spans="1:3">
      <c r="A281"/>
      <c r="B281"/>
      <c r="C281"/>
    </row>
    <row r="282" spans="1:3">
      <c r="A282"/>
      <c r="B282"/>
      <c r="C282"/>
    </row>
    <row r="283" spans="1:3">
      <c r="A283"/>
      <c r="B283"/>
      <c r="C283"/>
    </row>
    <row r="284" spans="1:3">
      <c r="A284"/>
      <c r="B284"/>
      <c r="C284"/>
    </row>
    <row r="285" spans="1:3">
      <c r="A285"/>
      <c r="B285"/>
      <c r="C285"/>
    </row>
    <row r="286" spans="1:3">
      <c r="A286"/>
      <c r="B286"/>
      <c r="C286"/>
    </row>
    <row r="287" spans="1:3">
      <c r="A287"/>
      <c r="B287"/>
      <c r="C287"/>
    </row>
    <row r="288" spans="1:3">
      <c r="A288"/>
      <c r="B288"/>
      <c r="C288"/>
    </row>
    <row r="289" spans="1:3">
      <c r="A289"/>
      <c r="B289"/>
      <c r="C289"/>
    </row>
    <row r="290" spans="1:3">
      <c r="A290"/>
      <c r="B290"/>
      <c r="C290"/>
    </row>
    <row r="291" spans="1:3">
      <c r="A291"/>
      <c r="B291"/>
      <c r="C291"/>
    </row>
    <row r="292" spans="1:3">
      <c r="A292"/>
      <c r="B292"/>
      <c r="C292"/>
    </row>
    <row r="293" spans="1:3">
      <c r="A293"/>
      <c r="B293"/>
      <c r="C293"/>
    </row>
    <row r="294" spans="1:3">
      <c r="A294"/>
      <c r="B294"/>
      <c r="C294"/>
    </row>
    <row r="295" spans="1:3">
      <c r="A295"/>
      <c r="B295"/>
      <c r="C295"/>
    </row>
    <row r="296" spans="1:3">
      <c r="A296"/>
      <c r="B296"/>
      <c r="C296"/>
    </row>
    <row r="297" spans="1:3">
      <c r="A297"/>
      <c r="B297"/>
      <c r="C297"/>
    </row>
    <row r="298" spans="1:3">
      <c r="A298"/>
      <c r="B298"/>
      <c r="C298"/>
    </row>
    <row r="299" spans="1:3">
      <c r="A299"/>
      <c r="B299"/>
      <c r="C299"/>
    </row>
    <row r="300" spans="1:3">
      <c r="A300"/>
      <c r="B300"/>
      <c r="C300"/>
    </row>
    <row r="301" spans="1:3">
      <c r="A301"/>
      <c r="B301"/>
      <c r="C301"/>
    </row>
    <row r="302" spans="1:3">
      <c r="A302"/>
      <c r="B302"/>
      <c r="C302"/>
    </row>
    <row r="303" spans="1:3">
      <c r="A303"/>
      <c r="B303"/>
      <c r="C303"/>
    </row>
    <row r="304" spans="1:3">
      <c r="A304"/>
      <c r="B304"/>
      <c r="C304"/>
    </row>
    <row r="305" spans="1:3">
      <c r="A305"/>
      <c r="B305"/>
      <c r="C305"/>
    </row>
    <row r="306" spans="1:3">
      <c r="A306"/>
      <c r="B306"/>
      <c r="C306"/>
    </row>
    <row r="307" spans="1:3">
      <c r="A307"/>
      <c r="B307"/>
      <c r="C307"/>
    </row>
    <row r="308" spans="1:3">
      <c r="A308"/>
      <c r="B308"/>
      <c r="C308"/>
    </row>
    <row r="309" spans="1:3">
      <c r="A309"/>
      <c r="B309"/>
      <c r="C309"/>
    </row>
    <row r="310" spans="1:3">
      <c r="A310"/>
      <c r="B310"/>
      <c r="C310"/>
    </row>
    <row r="311" spans="1:3">
      <c r="A311"/>
      <c r="B311"/>
      <c r="C311"/>
    </row>
    <row r="312" spans="1:3">
      <c r="A312"/>
      <c r="B312"/>
      <c r="C312"/>
    </row>
    <row r="313" spans="1:3">
      <c r="A313"/>
      <c r="B313"/>
      <c r="C313"/>
    </row>
    <row r="314" spans="1:3">
      <c r="A314"/>
      <c r="B314"/>
      <c r="C314"/>
    </row>
    <row r="315" spans="1:3">
      <c r="A315"/>
      <c r="B315"/>
      <c r="C315"/>
    </row>
    <row r="316" spans="1:3">
      <c r="A316"/>
      <c r="B316"/>
      <c r="C316"/>
    </row>
    <row r="317" spans="1:3">
      <c r="A317"/>
      <c r="B317"/>
      <c r="C317"/>
    </row>
    <row r="318" spans="1:3">
      <c r="A318"/>
      <c r="B318"/>
      <c r="C318"/>
    </row>
    <row r="319" spans="1:3">
      <c r="A319"/>
      <c r="B319"/>
      <c r="C319"/>
    </row>
    <row r="320" spans="1:3">
      <c r="A320"/>
      <c r="B320"/>
      <c r="C320"/>
    </row>
    <row r="321" spans="1:3">
      <c r="A321"/>
      <c r="B321"/>
      <c r="C321"/>
    </row>
    <row r="322" spans="1:3">
      <c r="A322"/>
      <c r="B322"/>
      <c r="C322"/>
    </row>
    <row r="323" spans="1:3">
      <c r="A323"/>
      <c r="B323"/>
      <c r="C323"/>
    </row>
    <row r="324" spans="1:3">
      <c r="A324"/>
      <c r="B324"/>
      <c r="C324"/>
    </row>
    <row r="325" spans="1:3">
      <c r="A325"/>
      <c r="B325"/>
      <c r="C325"/>
    </row>
    <row r="326" spans="1:3">
      <c r="A326"/>
      <c r="B326"/>
      <c r="C326"/>
    </row>
    <row r="327" spans="1:3">
      <c r="A327"/>
      <c r="B327"/>
      <c r="C327"/>
    </row>
    <row r="328" spans="1:3">
      <c r="A328"/>
      <c r="B328"/>
      <c r="C328"/>
    </row>
    <row r="329" spans="1:3">
      <c r="A329"/>
      <c r="B329"/>
      <c r="C329"/>
    </row>
    <row r="330" spans="1:3">
      <c r="A330"/>
      <c r="B330"/>
      <c r="C330"/>
    </row>
    <row r="331" spans="1:3">
      <c r="A331"/>
      <c r="B331"/>
      <c r="C331"/>
    </row>
    <row r="332" spans="1:3">
      <c r="A332"/>
      <c r="B332"/>
      <c r="C332"/>
    </row>
    <row r="333" spans="1:3">
      <c r="A333"/>
      <c r="B333"/>
      <c r="C333"/>
    </row>
    <row r="334" spans="1:3">
      <c r="A334"/>
      <c r="B334"/>
      <c r="C334"/>
    </row>
    <row r="335" spans="1:3">
      <c r="A335"/>
      <c r="B335"/>
      <c r="C335"/>
    </row>
    <row r="336" spans="1:3">
      <c r="A336"/>
      <c r="B336"/>
      <c r="C336"/>
    </row>
    <row r="337" spans="1:3">
      <c r="A337"/>
      <c r="B337"/>
      <c r="C337"/>
    </row>
    <row r="338" spans="1:3">
      <c r="A338"/>
      <c r="B338"/>
      <c r="C338"/>
    </row>
    <row r="339" spans="1:3">
      <c r="A339"/>
      <c r="B339"/>
      <c r="C339"/>
    </row>
    <row r="340" spans="1:3">
      <c r="A340"/>
      <c r="B340"/>
      <c r="C340"/>
    </row>
    <row r="341" spans="1:3">
      <c r="A341"/>
      <c r="B341"/>
      <c r="C341"/>
    </row>
    <row r="342" spans="1:3">
      <c r="A342"/>
      <c r="B342"/>
      <c r="C342"/>
    </row>
    <row r="343" spans="1:3">
      <c r="A343"/>
      <c r="B343"/>
      <c r="C343"/>
    </row>
    <row r="344" spans="1:3">
      <c r="A344"/>
      <c r="B344"/>
      <c r="C344"/>
    </row>
    <row r="345" spans="1:3">
      <c r="A345"/>
      <c r="B345"/>
      <c r="C345"/>
    </row>
    <row r="346" spans="1:3">
      <c r="A346"/>
      <c r="B346"/>
      <c r="C346"/>
    </row>
    <row r="347" spans="1:3">
      <c r="A347"/>
      <c r="B347"/>
      <c r="C347"/>
    </row>
    <row r="348" spans="1:3">
      <c r="A348"/>
      <c r="B348"/>
      <c r="C348"/>
    </row>
    <row r="349" spans="1:3">
      <c r="A349"/>
      <c r="B349"/>
      <c r="C349"/>
    </row>
    <row r="350" spans="1:3">
      <c r="A350"/>
      <c r="B350"/>
      <c r="C350"/>
    </row>
    <row r="351" spans="1:3">
      <c r="A351"/>
      <c r="B351"/>
      <c r="C351"/>
    </row>
    <row r="352" spans="1:3">
      <c r="A352"/>
      <c r="B352"/>
      <c r="C352"/>
    </row>
    <row r="353" spans="1:3">
      <c r="A353"/>
      <c r="B353"/>
      <c r="C353"/>
    </row>
    <row r="354" spans="1:3">
      <c r="A354"/>
      <c r="B354"/>
      <c r="C354"/>
    </row>
    <row r="355" spans="1:3">
      <c r="A355"/>
      <c r="B355"/>
      <c r="C355"/>
    </row>
    <row r="356" spans="1:3">
      <c r="A356"/>
      <c r="B356"/>
      <c r="C356"/>
    </row>
    <row r="357" spans="1:3">
      <c r="A357"/>
      <c r="B357"/>
      <c r="C357"/>
    </row>
    <row r="358" spans="1:3">
      <c r="A358"/>
      <c r="B358"/>
      <c r="C358"/>
    </row>
    <row r="359" spans="1:3">
      <c r="A359"/>
      <c r="B359"/>
      <c r="C359"/>
    </row>
    <row r="360" spans="1:3">
      <c r="A360"/>
      <c r="B360"/>
      <c r="C360"/>
    </row>
    <row r="361" spans="1:3">
      <c r="A361"/>
      <c r="B361"/>
      <c r="C361"/>
    </row>
    <row r="362" spans="1:3">
      <c r="A362"/>
      <c r="B362"/>
      <c r="C362"/>
    </row>
    <row r="363" spans="1:3">
      <c r="A363"/>
      <c r="B363"/>
      <c r="C363"/>
    </row>
    <row r="364" spans="1:3">
      <c r="A364"/>
      <c r="B364"/>
      <c r="C364"/>
    </row>
    <row r="365" spans="1:3">
      <c r="A365"/>
      <c r="B365"/>
      <c r="C365"/>
    </row>
    <row r="366" spans="1:3">
      <c r="A366"/>
      <c r="B366"/>
      <c r="C366"/>
    </row>
    <row r="367" spans="1:3">
      <c r="A367"/>
      <c r="B367"/>
      <c r="C367"/>
    </row>
    <row r="368" spans="1:3">
      <c r="A368"/>
      <c r="B368"/>
      <c r="C368"/>
    </row>
    <row r="369" spans="1:3">
      <c r="A369"/>
      <c r="B369"/>
      <c r="C369"/>
    </row>
    <row r="370" spans="1:3">
      <c r="A370"/>
      <c r="B370"/>
      <c r="C370"/>
    </row>
    <row r="371" spans="1:3">
      <c r="A371"/>
      <c r="B371"/>
      <c r="C371"/>
    </row>
    <row r="372" spans="1:3">
      <c r="A372"/>
      <c r="B372"/>
      <c r="C372"/>
    </row>
    <row r="373" spans="1:3">
      <c r="A373"/>
      <c r="B373"/>
      <c r="C373"/>
    </row>
    <row r="374" spans="1:3">
      <c r="A374"/>
      <c r="B374"/>
      <c r="C374"/>
    </row>
    <row r="375" spans="1:3">
      <c r="A375"/>
      <c r="B375"/>
      <c r="C375"/>
    </row>
    <row r="376" spans="1:3">
      <c r="A376"/>
      <c r="B376"/>
      <c r="C376"/>
    </row>
    <row r="377" spans="1:3">
      <c r="A377"/>
      <c r="B377"/>
      <c r="C377"/>
    </row>
    <row r="378" spans="1:3">
      <c r="A378"/>
      <c r="B378"/>
      <c r="C378"/>
    </row>
    <row r="379" spans="1:3">
      <c r="A379"/>
      <c r="B379"/>
      <c r="C379"/>
    </row>
    <row r="380" spans="1:3">
      <c r="A380"/>
      <c r="B380"/>
      <c r="C380"/>
    </row>
    <row r="381" spans="1:3">
      <c r="A381"/>
      <c r="B381"/>
      <c r="C381"/>
    </row>
    <row r="382" spans="1:3">
      <c r="A382"/>
      <c r="B382"/>
      <c r="C382"/>
    </row>
    <row r="383" spans="1:3">
      <c r="A383"/>
      <c r="B383"/>
      <c r="C383"/>
    </row>
    <row r="384" spans="1:3">
      <c r="A384"/>
      <c r="B384"/>
      <c r="C384"/>
    </row>
    <row r="385" spans="1:3">
      <c r="A385"/>
      <c r="B385"/>
      <c r="C385"/>
    </row>
    <row r="386" spans="1:3">
      <c r="A386"/>
      <c r="B386"/>
      <c r="C386"/>
    </row>
    <row r="387" spans="1:3">
      <c r="A387"/>
      <c r="B387"/>
      <c r="C387"/>
    </row>
    <row r="388" spans="1:3">
      <c r="A388"/>
      <c r="B388"/>
      <c r="C388"/>
    </row>
    <row r="389" spans="1:3">
      <c r="A389"/>
      <c r="B389"/>
      <c r="C389"/>
    </row>
    <row r="390" spans="1:3">
      <c r="A390"/>
      <c r="B390"/>
      <c r="C390"/>
    </row>
    <row r="391" spans="1:3">
      <c r="A391"/>
      <c r="B391"/>
      <c r="C391"/>
    </row>
    <row r="392" spans="1:3">
      <c r="A392"/>
      <c r="B392"/>
      <c r="C392"/>
    </row>
    <row r="393" spans="1:3">
      <c r="A393"/>
      <c r="B393"/>
      <c r="C393"/>
    </row>
    <row r="394" spans="1:3">
      <c r="A394"/>
      <c r="B394"/>
      <c r="C394"/>
    </row>
    <row r="395" spans="1:3">
      <c r="A395"/>
      <c r="B395"/>
      <c r="C395"/>
    </row>
    <row r="396" spans="1:3">
      <c r="A396"/>
      <c r="B396"/>
      <c r="C396"/>
    </row>
    <row r="397" spans="1:3">
      <c r="A397"/>
      <c r="B397"/>
      <c r="C397"/>
    </row>
    <row r="398" spans="1:3">
      <c r="A398"/>
      <c r="B398"/>
      <c r="C398"/>
    </row>
    <row r="399" spans="1:3">
      <c r="A399"/>
      <c r="B399"/>
      <c r="C399"/>
    </row>
    <row r="400" spans="1:3">
      <c r="A400"/>
      <c r="B400"/>
      <c r="C400"/>
    </row>
    <row r="401" spans="1:3">
      <c r="A401"/>
      <c r="B401"/>
      <c r="C401"/>
    </row>
    <row r="402" spans="1:3">
      <c r="A402"/>
      <c r="B402"/>
      <c r="C402"/>
    </row>
    <row r="403" spans="1:3">
      <c r="A403"/>
      <c r="B403"/>
      <c r="C403"/>
    </row>
    <row r="404" spans="1:3">
      <c r="A404"/>
      <c r="B404"/>
      <c r="C404"/>
    </row>
    <row r="405" spans="1:3">
      <c r="A405"/>
      <c r="B405"/>
      <c r="C405"/>
    </row>
    <row r="406" spans="1:3">
      <c r="A406"/>
      <c r="B406"/>
      <c r="C406"/>
    </row>
    <row r="407" spans="1:3">
      <c r="A407"/>
      <c r="B407"/>
      <c r="C407"/>
    </row>
    <row r="408" spans="1:3">
      <c r="A408"/>
      <c r="B408"/>
      <c r="C408"/>
    </row>
    <row r="409" spans="1:3">
      <c r="A409"/>
      <c r="B409"/>
      <c r="C409"/>
    </row>
    <row r="410" spans="1:3">
      <c r="A410"/>
      <c r="B410"/>
      <c r="C410"/>
    </row>
    <row r="411" spans="1:3">
      <c r="A411"/>
      <c r="B411"/>
      <c r="C411"/>
    </row>
    <row r="412" spans="1:3">
      <c r="A412"/>
      <c r="B412"/>
      <c r="C412"/>
    </row>
    <row r="413" spans="1:3">
      <c r="A413"/>
      <c r="B413"/>
      <c r="C413"/>
    </row>
    <row r="414" spans="1:3">
      <c r="A414"/>
      <c r="B414"/>
      <c r="C414"/>
    </row>
    <row r="415" spans="1:3">
      <c r="A415"/>
      <c r="B415"/>
      <c r="C415"/>
    </row>
    <row r="416" spans="1:3">
      <c r="A416"/>
      <c r="B416"/>
      <c r="C416"/>
    </row>
    <row r="417" spans="1:3">
      <c r="A417"/>
      <c r="B417"/>
      <c r="C417"/>
    </row>
    <row r="418" spans="1:3">
      <c r="A418"/>
      <c r="B418"/>
      <c r="C418"/>
    </row>
    <row r="419" spans="1:3">
      <c r="A419"/>
      <c r="B419"/>
      <c r="C419"/>
    </row>
    <row r="420" spans="1:3">
      <c r="A420"/>
      <c r="B420"/>
      <c r="C420"/>
    </row>
    <row r="421" spans="1:3">
      <c r="A421"/>
      <c r="B421"/>
      <c r="C421"/>
    </row>
    <row r="422" spans="1:3">
      <c r="A422"/>
      <c r="B422"/>
      <c r="C422"/>
    </row>
    <row r="423" spans="1:3">
      <c r="A423"/>
      <c r="B423"/>
      <c r="C423"/>
    </row>
    <row r="424" spans="1:3">
      <c r="A424"/>
      <c r="B424"/>
      <c r="C424"/>
    </row>
    <row r="425" spans="1:3">
      <c r="A425"/>
      <c r="B425"/>
      <c r="C425"/>
    </row>
    <row r="426" spans="1:3">
      <c r="A426"/>
      <c r="B426"/>
      <c r="C426"/>
    </row>
    <row r="427" spans="1:3">
      <c r="A427"/>
      <c r="B427"/>
      <c r="C427"/>
    </row>
    <row r="428" spans="1:3">
      <c r="A428"/>
      <c r="B428"/>
      <c r="C428"/>
    </row>
    <row r="429" spans="1:3">
      <c r="A429"/>
      <c r="B429"/>
      <c r="C429"/>
    </row>
    <row r="430" spans="1:3">
      <c r="A430"/>
      <c r="B430"/>
      <c r="C430"/>
    </row>
    <row r="431" spans="1:3">
      <c r="A431"/>
      <c r="B431"/>
      <c r="C431"/>
    </row>
    <row r="432" spans="1:3">
      <c r="A432"/>
      <c r="B432"/>
      <c r="C432"/>
    </row>
    <row r="433" spans="1:3">
      <c r="A433"/>
      <c r="B433"/>
      <c r="C433"/>
    </row>
    <row r="434" spans="1:3">
      <c r="A434"/>
      <c r="B434"/>
      <c r="C434"/>
    </row>
    <row r="435" spans="1:3">
      <c r="A435"/>
      <c r="B435"/>
      <c r="C435"/>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H52"/>
  <sheetViews>
    <sheetView topLeftCell="A36" zoomScale="118" zoomScaleNormal="118" workbookViewId="0">
      <selection activeCell="F1" sqref="F1:F1048576"/>
    </sheetView>
  </sheetViews>
  <sheetFormatPr baseColWidth="10" defaultColWidth="9" defaultRowHeight="16"/>
  <cols>
    <col min="1" max="1" width="78" style="61" customWidth="1"/>
    <col min="2" max="2" width="26.33203125" style="1" bestFit="1" customWidth="1"/>
    <col min="3" max="3" width="45" style="2" customWidth="1"/>
    <col min="4" max="4" width="26.1640625" style="1" bestFit="1" customWidth="1"/>
    <col min="5" max="5" width="29.33203125" style="1" customWidth="1"/>
    <col min="6" max="6" width="28.6640625" style="2" customWidth="1"/>
    <col min="9" max="16384" width="9" style="1"/>
  </cols>
  <sheetData>
    <row r="1" spans="1:8" s="59" customFormat="1" ht="79" customHeight="1">
      <c r="A1" s="62" t="s">
        <v>163</v>
      </c>
      <c r="B1" s="62" t="s">
        <v>0</v>
      </c>
      <c r="C1" s="63" t="s">
        <v>1</v>
      </c>
      <c r="D1" s="62" t="s">
        <v>2</v>
      </c>
      <c r="E1" s="63" t="s">
        <v>204</v>
      </c>
      <c r="F1" s="98" t="s">
        <v>196</v>
      </c>
      <c r="G1" s="60"/>
      <c r="H1" s="60"/>
    </row>
    <row r="2" spans="1:8" ht="16" customHeight="1">
      <c r="A2" s="64" t="s">
        <v>130</v>
      </c>
      <c r="B2" s="65" t="s">
        <v>44</v>
      </c>
      <c r="C2" s="66" t="s">
        <v>45</v>
      </c>
      <c r="D2" s="65" t="s">
        <v>22</v>
      </c>
      <c r="E2" s="94" t="s">
        <v>170</v>
      </c>
      <c r="F2" s="99"/>
    </row>
    <row r="3" spans="1:8" ht="17">
      <c r="A3" s="64" t="s">
        <v>130</v>
      </c>
      <c r="B3" s="65" t="s">
        <v>44</v>
      </c>
      <c r="C3" s="66" t="s">
        <v>53</v>
      </c>
      <c r="D3" s="65" t="s">
        <v>5</v>
      </c>
      <c r="E3" s="94"/>
      <c r="F3" s="99"/>
    </row>
    <row r="4" spans="1:8" ht="17">
      <c r="A4" s="64" t="s">
        <v>130</v>
      </c>
      <c r="B4" s="65" t="s">
        <v>44</v>
      </c>
      <c r="C4" s="66" t="s">
        <v>54</v>
      </c>
      <c r="D4" s="65" t="s">
        <v>165</v>
      </c>
      <c r="E4" s="94"/>
      <c r="F4" s="99"/>
    </row>
    <row r="5" spans="1:8" ht="34">
      <c r="A5" s="64" t="s">
        <v>130</v>
      </c>
      <c r="B5" s="65" t="s">
        <v>44</v>
      </c>
      <c r="C5" s="66" t="s">
        <v>58</v>
      </c>
      <c r="D5" s="65" t="s">
        <v>5</v>
      </c>
      <c r="E5" s="94"/>
      <c r="F5" s="99"/>
    </row>
    <row r="6" spans="1:8" ht="17">
      <c r="A6" s="64" t="s">
        <v>130</v>
      </c>
      <c r="B6" s="65" t="s">
        <v>44</v>
      </c>
      <c r="C6" s="66" t="s">
        <v>62</v>
      </c>
      <c r="D6" s="65" t="s">
        <v>166</v>
      </c>
      <c r="E6" s="94"/>
      <c r="F6" s="99"/>
    </row>
    <row r="7" spans="1:8" ht="17">
      <c r="A7" s="64" t="s">
        <v>130</v>
      </c>
      <c r="B7" s="65" t="s">
        <v>44</v>
      </c>
      <c r="C7" s="66" t="s">
        <v>63</v>
      </c>
      <c r="D7" s="65" t="s">
        <v>167</v>
      </c>
      <c r="E7" s="94"/>
      <c r="F7" s="99"/>
    </row>
    <row r="8" spans="1:8" ht="64" customHeight="1">
      <c r="A8" s="81" t="s">
        <v>211</v>
      </c>
      <c r="B8" s="82" t="s">
        <v>35</v>
      </c>
      <c r="C8" s="93" t="s">
        <v>77</v>
      </c>
      <c r="D8" s="82" t="s">
        <v>168</v>
      </c>
      <c r="E8" s="95" t="s">
        <v>171</v>
      </c>
      <c r="F8" s="99"/>
    </row>
    <row r="9" spans="1:8" ht="34">
      <c r="A9" s="81" t="s">
        <v>113</v>
      </c>
      <c r="B9" s="82" t="s">
        <v>35</v>
      </c>
      <c r="C9" s="83" t="s">
        <v>78</v>
      </c>
      <c r="D9" s="82" t="s">
        <v>169</v>
      </c>
      <c r="E9" s="95" t="s">
        <v>186</v>
      </c>
      <c r="F9" s="99"/>
    </row>
    <row r="10" spans="1:8" ht="51">
      <c r="A10" s="81" t="s">
        <v>211</v>
      </c>
      <c r="B10" s="82" t="s">
        <v>35</v>
      </c>
      <c r="C10" s="93" t="s">
        <v>76</v>
      </c>
      <c r="D10" s="82" t="s">
        <v>168</v>
      </c>
      <c r="E10" s="95" t="s">
        <v>171</v>
      </c>
      <c r="F10" s="99"/>
    </row>
    <row r="11" spans="1:8" ht="51" customHeight="1">
      <c r="A11" s="78" t="s">
        <v>210</v>
      </c>
      <c r="B11" s="79" t="s">
        <v>30</v>
      </c>
      <c r="C11" s="80" t="s">
        <v>47</v>
      </c>
      <c r="D11" s="79" t="s">
        <v>5</v>
      </c>
      <c r="E11" s="96" t="s">
        <v>171</v>
      </c>
      <c r="F11" s="99"/>
    </row>
    <row r="12" spans="1:8" ht="17">
      <c r="A12" s="78" t="s">
        <v>210</v>
      </c>
      <c r="B12" s="79" t="s">
        <v>30</v>
      </c>
      <c r="C12" s="80" t="s">
        <v>52</v>
      </c>
      <c r="D12" s="79" t="s">
        <v>5</v>
      </c>
      <c r="E12" s="96"/>
      <c r="F12" s="99"/>
    </row>
    <row r="13" spans="1:8" ht="17">
      <c r="A13" s="78" t="s">
        <v>210</v>
      </c>
      <c r="B13" s="79" t="s">
        <v>30</v>
      </c>
      <c r="C13" s="80" t="s">
        <v>32</v>
      </c>
      <c r="D13" s="79" t="s">
        <v>174</v>
      </c>
      <c r="E13" s="96"/>
      <c r="F13" s="99"/>
    </row>
    <row r="14" spans="1:8" ht="17">
      <c r="A14" s="78" t="s">
        <v>210</v>
      </c>
      <c r="B14" s="79" t="s">
        <v>30</v>
      </c>
      <c r="C14" s="80" t="s">
        <v>31</v>
      </c>
      <c r="D14" s="79" t="s">
        <v>174</v>
      </c>
      <c r="E14" s="96"/>
      <c r="F14" s="99"/>
    </row>
    <row r="15" spans="1:8" ht="17">
      <c r="A15" s="78" t="s">
        <v>210</v>
      </c>
      <c r="B15" s="79" t="s">
        <v>30</v>
      </c>
      <c r="C15" s="80" t="s">
        <v>100</v>
      </c>
      <c r="D15" s="79" t="s">
        <v>174</v>
      </c>
      <c r="E15" s="96"/>
      <c r="F15" s="99"/>
    </row>
    <row r="16" spans="1:8" ht="34">
      <c r="A16" s="67" t="s">
        <v>210</v>
      </c>
      <c r="B16" s="68" t="s">
        <v>30</v>
      </c>
      <c r="C16" s="69" t="s">
        <v>40</v>
      </c>
      <c r="D16" s="68" t="s">
        <v>5</v>
      </c>
      <c r="E16" s="70" t="s">
        <v>172</v>
      </c>
      <c r="F16" s="99"/>
    </row>
    <row r="17" spans="1:6" ht="34">
      <c r="A17" s="67" t="s">
        <v>210</v>
      </c>
      <c r="B17" s="68" t="s">
        <v>30</v>
      </c>
      <c r="C17" s="69" t="s">
        <v>79</v>
      </c>
      <c r="D17" s="68" t="s">
        <v>175</v>
      </c>
      <c r="E17" s="70" t="s">
        <v>172</v>
      </c>
      <c r="F17" s="99"/>
    </row>
    <row r="18" spans="1:6" ht="34">
      <c r="A18" s="67" t="s">
        <v>210</v>
      </c>
      <c r="B18" s="68" t="s">
        <v>30</v>
      </c>
      <c r="C18" s="69" t="s">
        <v>56</v>
      </c>
      <c r="D18" s="68" t="s">
        <v>175</v>
      </c>
      <c r="E18" s="70" t="s">
        <v>172</v>
      </c>
      <c r="F18" s="99"/>
    </row>
    <row r="19" spans="1:6" ht="34">
      <c r="A19" s="67" t="s">
        <v>210</v>
      </c>
      <c r="B19" s="68" t="s">
        <v>64</v>
      </c>
      <c r="C19" s="69" t="s">
        <v>83</v>
      </c>
      <c r="D19" s="68" t="s">
        <v>176</v>
      </c>
      <c r="E19" s="70" t="s">
        <v>172</v>
      </c>
      <c r="F19" s="99"/>
    </row>
    <row r="20" spans="1:6" ht="15.75" customHeight="1">
      <c r="A20" s="75" t="s">
        <v>209</v>
      </c>
      <c r="B20" s="76" t="s">
        <v>25</v>
      </c>
      <c r="C20" s="77" t="s">
        <v>41</v>
      </c>
      <c r="D20" s="76" t="s">
        <v>177</v>
      </c>
      <c r="E20" s="97" t="s">
        <v>171</v>
      </c>
      <c r="F20" s="100" t="s">
        <v>212</v>
      </c>
    </row>
    <row r="21" spans="1:6" ht="17">
      <c r="A21" s="75" t="s">
        <v>209</v>
      </c>
      <c r="B21" s="76" t="s">
        <v>25</v>
      </c>
      <c r="C21" s="77" t="s">
        <v>42</v>
      </c>
      <c r="D21" s="76" t="s">
        <v>178</v>
      </c>
      <c r="E21" s="97"/>
      <c r="F21" s="99"/>
    </row>
    <row r="22" spans="1:6" ht="17">
      <c r="A22" s="75" t="s">
        <v>209</v>
      </c>
      <c r="B22" s="76" t="s">
        <v>25</v>
      </c>
      <c r="C22" s="77" t="s">
        <v>26</v>
      </c>
      <c r="D22" s="76" t="s">
        <v>180</v>
      </c>
      <c r="E22" s="97"/>
      <c r="F22" s="99"/>
    </row>
    <row r="23" spans="1:6" ht="17">
      <c r="A23" s="75" t="s">
        <v>209</v>
      </c>
      <c r="B23" s="76" t="s">
        <v>25</v>
      </c>
      <c r="C23" s="77" t="s">
        <v>91</v>
      </c>
      <c r="D23" s="76" t="s">
        <v>181</v>
      </c>
      <c r="E23" s="97"/>
      <c r="F23" s="99"/>
    </row>
    <row r="24" spans="1:6" ht="17">
      <c r="A24" s="75" t="s">
        <v>209</v>
      </c>
      <c r="B24" s="76" t="s">
        <v>25</v>
      </c>
      <c r="C24" s="77" t="s">
        <v>87</v>
      </c>
      <c r="D24" s="76" t="s">
        <v>181</v>
      </c>
      <c r="E24" s="97"/>
      <c r="F24" s="99"/>
    </row>
    <row r="25" spans="1:6" ht="17">
      <c r="A25" s="75" t="s">
        <v>209</v>
      </c>
      <c r="B25" s="76" t="s">
        <v>13</v>
      </c>
      <c r="C25" s="77" t="s">
        <v>16</v>
      </c>
      <c r="D25" s="76" t="s">
        <v>181</v>
      </c>
      <c r="E25" s="97"/>
      <c r="F25" s="99"/>
    </row>
    <row r="26" spans="1:6" ht="17">
      <c r="A26" s="75" t="s">
        <v>209</v>
      </c>
      <c r="B26" s="76" t="s">
        <v>13</v>
      </c>
      <c r="C26" s="77" t="s">
        <v>89</v>
      </c>
      <c r="D26" s="76" t="s">
        <v>181</v>
      </c>
      <c r="E26" s="97"/>
      <c r="F26" s="99"/>
    </row>
    <row r="27" spans="1:6" ht="17">
      <c r="A27" s="75" t="s">
        <v>209</v>
      </c>
      <c r="B27" s="76" t="s">
        <v>13</v>
      </c>
      <c r="C27" s="77" t="s">
        <v>14</v>
      </c>
      <c r="D27" s="76" t="s">
        <v>181</v>
      </c>
      <c r="E27" s="97"/>
      <c r="F27" s="99"/>
    </row>
    <row r="28" spans="1:6" ht="34">
      <c r="A28" s="75" t="s">
        <v>209</v>
      </c>
      <c r="B28" s="76" t="s">
        <v>13</v>
      </c>
      <c r="C28" s="77" t="s">
        <v>66</v>
      </c>
      <c r="D28" s="76" t="s">
        <v>182</v>
      </c>
      <c r="E28" s="97"/>
      <c r="F28" s="99"/>
    </row>
    <row r="29" spans="1:6" ht="17">
      <c r="A29" s="75" t="s">
        <v>209</v>
      </c>
      <c r="B29" s="76" t="s">
        <v>13</v>
      </c>
      <c r="C29" s="77" t="s">
        <v>15</v>
      </c>
      <c r="D29" s="76" t="s">
        <v>181</v>
      </c>
      <c r="E29" s="97"/>
      <c r="F29" s="99"/>
    </row>
    <row r="30" spans="1:6" ht="17">
      <c r="A30" s="75" t="s">
        <v>209</v>
      </c>
      <c r="B30" s="76" t="s">
        <v>13</v>
      </c>
      <c r="C30" s="77" t="s">
        <v>68</v>
      </c>
      <c r="D30" s="76" t="s">
        <v>181</v>
      </c>
      <c r="E30" s="97"/>
      <c r="F30" s="99"/>
    </row>
    <row r="31" spans="1:6" ht="17">
      <c r="A31" s="75" t="s">
        <v>209</v>
      </c>
      <c r="B31" s="76" t="s">
        <v>13</v>
      </c>
      <c r="C31" s="77" t="s">
        <v>17</v>
      </c>
      <c r="D31" s="76" t="s">
        <v>181</v>
      </c>
      <c r="E31" s="97"/>
      <c r="F31" s="99"/>
    </row>
    <row r="32" spans="1:6" ht="17">
      <c r="A32" s="75" t="s">
        <v>209</v>
      </c>
      <c r="B32" s="76" t="s">
        <v>13</v>
      </c>
      <c r="C32" s="77" t="s">
        <v>18</v>
      </c>
      <c r="D32" s="76" t="s">
        <v>181</v>
      </c>
      <c r="E32" s="97"/>
      <c r="F32" s="99"/>
    </row>
    <row r="33" spans="1:6" ht="17">
      <c r="A33" s="75" t="s">
        <v>209</v>
      </c>
      <c r="B33" s="76" t="s">
        <v>3</v>
      </c>
      <c r="C33" s="77" t="s">
        <v>4</v>
      </c>
      <c r="D33" s="76" t="s">
        <v>5</v>
      </c>
      <c r="E33" s="97"/>
      <c r="F33" s="99"/>
    </row>
    <row r="34" spans="1:6" ht="17">
      <c r="A34" s="75" t="s">
        <v>209</v>
      </c>
      <c r="B34" s="76" t="s">
        <v>3</v>
      </c>
      <c r="C34" s="77" t="s">
        <v>9</v>
      </c>
      <c r="D34" s="76" t="s">
        <v>5</v>
      </c>
      <c r="E34" s="97"/>
      <c r="F34" s="99"/>
    </row>
    <row r="35" spans="1:6" ht="17">
      <c r="A35" s="75" t="s">
        <v>209</v>
      </c>
      <c r="B35" s="76" t="s">
        <v>3</v>
      </c>
      <c r="C35" s="77" t="s">
        <v>99</v>
      </c>
      <c r="D35" s="76" t="s">
        <v>5</v>
      </c>
      <c r="E35" s="97"/>
      <c r="F35" s="99"/>
    </row>
    <row r="36" spans="1:6" ht="17">
      <c r="A36" s="75" t="s">
        <v>209</v>
      </c>
      <c r="B36" s="76" t="s">
        <v>3</v>
      </c>
      <c r="C36" s="77" t="s">
        <v>6</v>
      </c>
      <c r="D36" s="76" t="s">
        <v>5</v>
      </c>
      <c r="E36" s="97"/>
      <c r="F36" s="99"/>
    </row>
    <row r="37" spans="1:6" ht="17">
      <c r="A37" s="75" t="s">
        <v>209</v>
      </c>
      <c r="B37" s="76" t="s">
        <v>3</v>
      </c>
      <c r="C37" s="77" t="s">
        <v>95</v>
      </c>
      <c r="D37" s="76" t="s">
        <v>183</v>
      </c>
      <c r="E37" s="97"/>
      <c r="F37" s="99"/>
    </row>
    <row r="38" spans="1:6" ht="17">
      <c r="A38" s="75" t="s">
        <v>209</v>
      </c>
      <c r="B38" s="76" t="s">
        <v>3</v>
      </c>
      <c r="C38" s="77" t="s">
        <v>55</v>
      </c>
      <c r="D38" s="76" t="s">
        <v>183</v>
      </c>
      <c r="E38" s="97"/>
      <c r="F38" s="99"/>
    </row>
    <row r="39" spans="1:6" ht="17">
      <c r="A39" s="75" t="s">
        <v>209</v>
      </c>
      <c r="B39" s="76" t="s">
        <v>3</v>
      </c>
      <c r="C39" s="77" t="s">
        <v>93</v>
      </c>
      <c r="D39" s="76" t="s">
        <v>184</v>
      </c>
      <c r="E39" s="97"/>
      <c r="F39" s="99"/>
    </row>
    <row r="40" spans="1:6" ht="17">
      <c r="A40" s="75" t="s">
        <v>209</v>
      </c>
      <c r="B40" s="76" t="s">
        <v>3</v>
      </c>
      <c r="C40" s="77" t="s">
        <v>94</v>
      </c>
      <c r="D40" s="76" t="s">
        <v>184</v>
      </c>
      <c r="E40" s="97"/>
      <c r="F40" s="99"/>
    </row>
    <row r="41" spans="1:6" ht="17">
      <c r="A41" s="75" t="s">
        <v>209</v>
      </c>
      <c r="B41" s="76" t="s">
        <v>3</v>
      </c>
      <c r="C41" s="77" t="s">
        <v>59</v>
      </c>
      <c r="D41" s="76" t="s">
        <v>5</v>
      </c>
      <c r="E41" s="97"/>
      <c r="F41" s="99"/>
    </row>
    <row r="42" spans="1:6" ht="17">
      <c r="A42" s="75" t="s">
        <v>209</v>
      </c>
      <c r="B42" s="76" t="s">
        <v>3</v>
      </c>
      <c r="C42" s="77" t="s">
        <v>60</v>
      </c>
      <c r="D42" s="76" t="s">
        <v>5</v>
      </c>
      <c r="E42" s="97"/>
      <c r="F42" s="99"/>
    </row>
    <row r="43" spans="1:6" ht="34">
      <c r="A43" s="71" t="s">
        <v>209</v>
      </c>
      <c r="B43" s="72" t="s">
        <v>25</v>
      </c>
      <c r="C43" s="73" t="s">
        <v>84</v>
      </c>
      <c r="D43" s="72" t="s">
        <v>179</v>
      </c>
      <c r="E43" s="74" t="s">
        <v>172</v>
      </c>
      <c r="F43" s="99"/>
    </row>
    <row r="44" spans="1:6" ht="34">
      <c r="A44" s="71" t="s">
        <v>209</v>
      </c>
      <c r="B44" s="72" t="s">
        <v>13</v>
      </c>
      <c r="C44" s="73" t="s">
        <v>19</v>
      </c>
      <c r="D44" s="72" t="s">
        <v>181</v>
      </c>
      <c r="E44" s="74" t="s">
        <v>172</v>
      </c>
      <c r="F44" s="99"/>
    </row>
    <row r="45" spans="1:6" ht="34">
      <c r="A45" s="71" t="s">
        <v>209</v>
      </c>
      <c r="B45" s="72" t="s">
        <v>13</v>
      </c>
      <c r="C45" s="73" t="s">
        <v>20</v>
      </c>
      <c r="D45" s="72" t="s">
        <v>181</v>
      </c>
      <c r="E45" s="74" t="s">
        <v>172</v>
      </c>
      <c r="F45" s="99"/>
    </row>
    <row r="46" spans="1:6" ht="34">
      <c r="A46" s="71" t="s">
        <v>209</v>
      </c>
      <c r="B46" s="72" t="s">
        <v>13</v>
      </c>
      <c r="C46" s="73" t="s">
        <v>24</v>
      </c>
      <c r="D46" s="72" t="s">
        <v>181</v>
      </c>
      <c r="E46" s="74" t="s">
        <v>172</v>
      </c>
      <c r="F46" s="99"/>
    </row>
    <row r="47" spans="1:6" ht="28" customHeight="1">
      <c r="A47" s="71" t="s">
        <v>209</v>
      </c>
      <c r="B47" s="72" t="s">
        <v>3</v>
      </c>
      <c r="C47" s="73" t="s">
        <v>11</v>
      </c>
      <c r="D47" s="72" t="s">
        <v>185</v>
      </c>
      <c r="E47" s="74" t="s">
        <v>172</v>
      </c>
      <c r="F47" s="99"/>
    </row>
    <row r="48" spans="1:6" ht="28" customHeight="1">
      <c r="A48" s="71" t="s">
        <v>209</v>
      </c>
      <c r="B48" s="72" t="s">
        <v>3</v>
      </c>
      <c r="C48" s="73" t="s">
        <v>12</v>
      </c>
      <c r="D48" s="72" t="s">
        <v>185</v>
      </c>
      <c r="E48" s="74" t="s">
        <v>172</v>
      </c>
      <c r="F48" s="99"/>
    </row>
    <row r="49" spans="1:6" ht="32" customHeight="1">
      <c r="A49" s="88" t="s">
        <v>112</v>
      </c>
      <c r="B49" s="87" t="s">
        <v>187</v>
      </c>
      <c r="C49" s="88" t="s">
        <v>112</v>
      </c>
      <c r="D49" s="87" t="s">
        <v>191</v>
      </c>
      <c r="E49" s="87" t="s">
        <v>192</v>
      </c>
      <c r="F49" s="99"/>
    </row>
    <row r="50" spans="1:6" ht="51">
      <c r="A50" s="88" t="s">
        <v>207</v>
      </c>
      <c r="B50" s="87" t="s">
        <v>187</v>
      </c>
      <c r="C50" s="88" t="s">
        <v>193</v>
      </c>
      <c r="D50" s="87" t="s">
        <v>194</v>
      </c>
      <c r="E50" s="87" t="s">
        <v>195</v>
      </c>
      <c r="F50" s="99"/>
    </row>
    <row r="51" spans="1:6" ht="17">
      <c r="A51" s="90" t="s">
        <v>197</v>
      </c>
      <c r="B51" s="91" t="s">
        <v>200</v>
      </c>
      <c r="C51" s="90"/>
      <c r="D51" s="91" t="s">
        <v>201</v>
      </c>
      <c r="E51" s="91" t="s">
        <v>202</v>
      </c>
      <c r="F51" s="99"/>
    </row>
    <row r="52" spans="1:6" ht="34">
      <c r="A52" s="90" t="s">
        <v>198</v>
      </c>
      <c r="B52" s="91" t="s">
        <v>199</v>
      </c>
      <c r="C52" s="90"/>
      <c r="D52" s="91" t="s">
        <v>194</v>
      </c>
      <c r="E52" s="91" t="s">
        <v>203</v>
      </c>
      <c r="F52" s="100" t="s">
        <v>213</v>
      </c>
    </row>
  </sheetData>
  <mergeCells count="3">
    <mergeCell ref="E2:E7"/>
    <mergeCell ref="E11:E15"/>
    <mergeCell ref="E20:E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0.MonitoringFramework_FULL</vt:lpstr>
      <vt:lpstr>1.ALL_ACTIVITIES</vt:lpstr>
      <vt:lpstr>2.Logframe_Calc4W</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Alford</dc:creator>
  <cp:lastModifiedBy>Microsoft Office User</cp:lastModifiedBy>
  <dcterms:created xsi:type="dcterms:W3CDTF">2016-07-08T15:08:22Z</dcterms:created>
  <dcterms:modified xsi:type="dcterms:W3CDTF">2018-11-15T11:47:36Z</dcterms:modified>
</cp:coreProperties>
</file>