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ssion\Documents\00. WWG\07. Standards\"/>
    </mc:Choice>
  </mc:AlternateContent>
  <bookViews>
    <workbookView xWindow="0" yWindow="0" windowWidth="19200" windowHeight="6180" activeTab="1"/>
  </bookViews>
  <sheets>
    <sheet name="WASH Standards indicators" sheetId="1" r:id="rId1"/>
    <sheet name="Kits standards" sheetId="2" r:id="rId2"/>
  </sheets>
  <definedNames>
    <definedName name="_xlnm.Print_Area" localSheetId="1">'Kits standards'!$B$1:$T$63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2" l="1"/>
  <c r="J36" i="2"/>
  <c r="L35" i="2"/>
  <c r="J35" i="2"/>
  <c r="L32" i="2"/>
  <c r="J32" i="2"/>
  <c r="P21" i="2"/>
  <c r="N21" i="2"/>
  <c r="L21" i="2"/>
  <c r="J21" i="2"/>
  <c r="H21" i="2"/>
  <c r="P20" i="2"/>
  <c r="N20" i="2"/>
  <c r="L20" i="2"/>
  <c r="J20" i="2"/>
  <c r="H20" i="2"/>
  <c r="P17" i="2"/>
  <c r="N17" i="2"/>
  <c r="L17" i="2"/>
  <c r="J17" i="2"/>
  <c r="H17" i="2"/>
  <c r="P16" i="2"/>
  <c r="N16" i="2"/>
  <c r="L16" i="2"/>
  <c r="J16" i="2"/>
  <c r="H16" i="2"/>
  <c r="T11" i="2"/>
  <c r="P11" i="2"/>
  <c r="N11" i="2"/>
  <c r="L11" i="2"/>
  <c r="J11" i="2"/>
  <c r="H11" i="2"/>
</calcChain>
</file>

<file path=xl/comments1.xml><?xml version="1.0" encoding="utf-8"?>
<comments xmlns="http://schemas.openxmlformats.org/spreadsheetml/2006/main">
  <authors>
    <author>Denis Vanhontegem WWG NES</author>
  </authors>
  <commentList>
    <comment ref="J69" authorId="0" shapeId="0">
      <text>
        <r>
          <rPr>
            <b/>
            <sz val="9"/>
            <color indexed="81"/>
            <rFont val="Tahoma"/>
            <family val="2"/>
          </rPr>
          <t>Denis Vanhontegem WWG NES:</t>
        </r>
        <r>
          <rPr>
            <sz val="9"/>
            <color indexed="81"/>
            <rFont val="Tahoma"/>
            <family val="2"/>
          </rPr>
          <t xml:space="preserve">
To be agreed if relevant considering low use of latrines </t>
        </r>
      </text>
    </comment>
  </commentList>
</comments>
</file>

<file path=xl/sharedStrings.xml><?xml version="1.0" encoding="utf-8"?>
<sst xmlns="http://schemas.openxmlformats.org/spreadsheetml/2006/main" count="1336" uniqueCount="374">
  <si>
    <t xml:space="preserve">    North East Syria 
 WASH Standards Indicators </t>
  </si>
  <si>
    <t>Trucks disembarqument/
Screening point</t>
  </si>
  <si>
    <t>Reception/Transit center</t>
  </si>
  <si>
    <t>Informal settlement/collective shelter</t>
  </si>
  <si>
    <t>Camp</t>
  </si>
  <si>
    <t>School/TLS</t>
  </si>
  <si>
    <t>Primary Health Center (outpatients)</t>
  </si>
  <si>
    <t>Hospital (inpatients)</t>
  </si>
  <si>
    <t>Host communities (urban)</t>
  </si>
  <si>
    <t>Host communities (rural)</t>
  </si>
  <si>
    <t>Comments</t>
  </si>
  <si>
    <t xml:space="preserve">            Expected stay duration</t>
  </si>
  <si>
    <t>1-48 hours</t>
  </si>
  <si>
    <t>1-24 hours / maximum 1 week</t>
  </si>
  <si>
    <t>temporary up to 3 months long term &gt; 3 months</t>
  </si>
  <si>
    <t>N/A</t>
  </si>
  <si>
    <t>1 day</t>
  </si>
  <si>
    <t>&gt;1day</t>
  </si>
  <si>
    <t>Activity/Feature</t>
  </si>
  <si>
    <t>Target</t>
  </si>
  <si>
    <t>unit</t>
  </si>
  <si>
    <t>Water</t>
  </si>
  <si>
    <t>Water supply</t>
  </si>
  <si>
    <r>
      <t xml:space="preserve">Bottled water (adults) - </t>
    </r>
    <r>
      <rPr>
        <b/>
        <sz val="12"/>
        <color rgb="FF00B0F0"/>
        <rFont val="Calibri"/>
        <family val="2"/>
        <scheme val="minor"/>
      </rPr>
      <t>WINTER</t>
    </r>
  </si>
  <si>
    <t>L/Pers/Day</t>
  </si>
  <si>
    <r>
      <t xml:space="preserve">Bottled water (children) - </t>
    </r>
    <r>
      <rPr>
        <b/>
        <sz val="12"/>
        <color rgb="FF00B0F0"/>
        <rFont val="Calibri"/>
        <family val="2"/>
        <scheme val="minor"/>
      </rPr>
      <t>WINTER</t>
    </r>
  </si>
  <si>
    <r>
      <t>Bottled water (adults) -</t>
    </r>
    <r>
      <rPr>
        <b/>
        <sz val="12"/>
        <color rgb="FF00B0F0"/>
        <rFont val="Calibri"/>
        <family val="2"/>
        <scheme val="minor"/>
      </rPr>
      <t xml:space="preserve"> </t>
    </r>
    <r>
      <rPr>
        <b/>
        <sz val="12"/>
        <color theme="5" tint="-0.249977111117893"/>
        <rFont val="Calibri"/>
        <family val="2"/>
        <scheme val="minor"/>
      </rPr>
      <t>SUMMER</t>
    </r>
  </si>
  <si>
    <r>
      <t>Bottled water (children) -</t>
    </r>
    <r>
      <rPr>
        <b/>
        <sz val="12"/>
        <color theme="1"/>
        <rFont val="Calibri"/>
        <family val="2"/>
        <scheme val="minor"/>
      </rPr>
      <t xml:space="preserve"> </t>
    </r>
    <r>
      <rPr>
        <b/>
        <sz val="12"/>
        <color theme="5" tint="-0.249977111117893"/>
        <rFont val="Calibri"/>
        <family val="2"/>
        <scheme val="minor"/>
      </rPr>
      <t>SUMMER</t>
    </r>
  </si>
  <si>
    <r>
      <rPr>
        <b/>
        <sz val="12"/>
        <color theme="1"/>
        <rFont val="Calibri"/>
        <family val="2"/>
        <scheme val="minor"/>
      </rPr>
      <t xml:space="preserve">Potable </t>
    </r>
    <r>
      <rPr>
        <sz val="12"/>
        <color theme="1"/>
        <rFont val="Calibri"/>
        <family val="2"/>
        <scheme val="minor"/>
      </rPr>
      <t xml:space="preserve">water supply - </t>
    </r>
    <r>
      <rPr>
        <b/>
        <sz val="12"/>
        <color rgb="FF00B0F0"/>
        <rFont val="Calibri"/>
        <family val="2"/>
        <scheme val="minor"/>
      </rPr>
      <t>WINTER</t>
    </r>
  </si>
  <si>
    <t>As necessary, water available all the day,regular filling</t>
  </si>
  <si>
    <t>Temporary 25
Long term 35</t>
  </si>
  <si>
    <t>Temporary 15
Long term 25
If no domestic water is supplied quantities of potable water should be increased by 20L</t>
  </si>
  <si>
    <t>7 litres per pupil per day for drinking and hand washing (Use for toilets included)</t>
  </si>
  <si>
    <r>
      <rPr>
        <b/>
        <sz val="12"/>
        <color theme="1"/>
        <rFont val="Calibri"/>
        <family val="2"/>
        <scheme val="minor"/>
      </rPr>
      <t>Potable</t>
    </r>
    <r>
      <rPr>
        <sz val="12"/>
        <color theme="1"/>
        <rFont val="Calibri"/>
        <family val="2"/>
        <scheme val="minor"/>
      </rPr>
      <t xml:space="preserve"> water supply -</t>
    </r>
    <r>
      <rPr>
        <b/>
        <sz val="12"/>
        <color theme="5" tint="-0.249977111117893"/>
        <rFont val="Calibri"/>
        <family val="2"/>
        <scheme val="minor"/>
      </rPr>
      <t>SUMMER</t>
    </r>
  </si>
  <si>
    <t>Temporary 30
Long term 40</t>
  </si>
  <si>
    <t>Temporary 20
Long term 30
If no domestic water is supplied quantities of potable water should be increased by 30L</t>
  </si>
  <si>
    <t>10 litres per pupil per day for drinking and hand washing (Use for toilets included)</t>
  </si>
  <si>
    <r>
      <rPr>
        <b/>
        <sz val="12"/>
        <color theme="1"/>
        <rFont val="Calibri"/>
        <family val="2"/>
        <scheme val="minor"/>
      </rPr>
      <t>Domestic</t>
    </r>
    <r>
      <rPr>
        <sz val="12"/>
        <color theme="1"/>
        <rFont val="Calibri"/>
        <family val="2"/>
        <scheme val="minor"/>
      </rPr>
      <t xml:space="preserve"> water supply -  </t>
    </r>
    <r>
      <rPr>
        <b/>
        <sz val="12"/>
        <color rgb="FF00B0F0"/>
        <rFont val="Calibri"/>
        <family val="2"/>
        <scheme val="minor"/>
      </rPr>
      <t>WINTER</t>
    </r>
  </si>
  <si>
    <t xml:space="preserve">Consider 40 L/lat/day washing for 2 times/day - Provision of water for latrines cleanning as necessary, regular filling </t>
  </si>
  <si>
    <t>No provision of domestic water in informal settlments, increased quantity of potable water</t>
  </si>
  <si>
    <t>No provision of domestic water in host communities, increased quantity of potable water</t>
  </si>
  <si>
    <r>
      <rPr>
        <b/>
        <sz val="12"/>
        <color theme="1"/>
        <rFont val="Calibri"/>
        <family val="2"/>
        <scheme val="minor"/>
      </rPr>
      <t>Domestic</t>
    </r>
    <r>
      <rPr>
        <sz val="12"/>
        <color theme="1"/>
        <rFont val="Calibri"/>
        <family val="2"/>
        <scheme val="minor"/>
      </rPr>
      <t xml:space="preserve"> water supply </t>
    </r>
    <r>
      <rPr>
        <b/>
        <sz val="12"/>
        <color theme="5" tint="-0.249977111117893"/>
        <rFont val="Calibri"/>
        <family val="2"/>
        <scheme val="minor"/>
      </rPr>
      <t>SUMMER</t>
    </r>
  </si>
  <si>
    <t>Aquatab 33mg capacity (volume of water treated)</t>
  </si>
  <si>
    <t>Litre/Pill</t>
  </si>
  <si>
    <t>Aquatab 66mg capacity (volume of water treated)</t>
  </si>
  <si>
    <t xml:space="preserve">Tablet chloration NADCC  170mg  capacity (volume of water treated)  </t>
  </si>
  <si>
    <t>Cubic meter/Tablet</t>
  </si>
  <si>
    <t>PUR sachet  capacity (volume of water treated)</t>
  </si>
  <si>
    <t>Litre/Sachet</t>
  </si>
  <si>
    <t>Water features</t>
  </si>
  <si>
    <t>Maximum number of people per tap (based on a flow rate of 7.5 litres/minute)</t>
  </si>
  <si>
    <t>Persons</t>
  </si>
  <si>
    <t>Minimum provision of taps per communal water point</t>
  </si>
  <si>
    <t>Taps/Water point</t>
  </si>
  <si>
    <t>To allow potential separated male/female queuing lines</t>
  </si>
  <si>
    <t>Queuing time at water point</t>
  </si>
  <si>
    <t>&lt; 30</t>
  </si>
  <si>
    <t>Minutes</t>
  </si>
  <si>
    <t>Maximum Queuing time, should aim at reducing as much as possible, especially in summer - increasing number of taps/yeld</t>
  </si>
  <si>
    <t>Maximum distance from dwellings to water taps and distribution points (meters)</t>
  </si>
  <si>
    <t>5 &lt; D &lt; 100</t>
  </si>
  <si>
    <t>Meters</t>
  </si>
  <si>
    <t>15 &lt; D &lt; 100</t>
  </si>
  <si>
    <t>&lt; 500</t>
  </si>
  <si>
    <t>&lt; 100</t>
  </si>
  <si>
    <t>50 &lt; D &lt; 100</t>
  </si>
  <si>
    <t>&lt;500</t>
  </si>
  <si>
    <t>Trucks disembarqument: As close as possible from disembarqument point to allow person to grab water on the way. =&gt; in IS/communities, need to conduct protection assessment/analysis</t>
  </si>
  <si>
    <t xml:space="preserve">Recommended water points filling frequency </t>
  </si>
  <si>
    <t>Time/Day</t>
  </si>
  <si>
    <t>At least 1</t>
  </si>
  <si>
    <t>Drainage at water point</t>
  </si>
  <si>
    <t>Drainage/Water point</t>
  </si>
  <si>
    <t>Water quality parameters</t>
  </si>
  <si>
    <r>
      <t xml:space="preserve">Free Residual Chlorine in potable water supply at </t>
    </r>
    <r>
      <rPr>
        <b/>
        <sz val="12"/>
        <color theme="1"/>
        <rFont val="Calibri"/>
        <family val="2"/>
        <scheme val="minor"/>
      </rPr>
      <t>distribution/storage points</t>
    </r>
  </si>
  <si>
    <t>0.5 &lt; FRC &lt; 0.7</t>
  </si>
  <si>
    <t>mg/Litre</t>
  </si>
  <si>
    <t>0.5 - 0.7</t>
  </si>
  <si>
    <t xml:space="preserve">FRC range indicative, to be adapted according to HH FRC results </t>
  </si>
  <si>
    <r>
      <t>Free Residual Chlorine in potable water supply at</t>
    </r>
    <r>
      <rPr>
        <b/>
        <sz val="12"/>
        <color theme="1"/>
        <rFont val="Calibri"/>
        <family val="2"/>
        <scheme val="minor"/>
      </rPr>
      <t xml:space="preserve"> HH/consumption points</t>
    </r>
  </si>
  <si>
    <t>0.2 &lt; FRC &lt; 0.5</t>
  </si>
  <si>
    <t xml:space="preserve">PH (Potential of Hydrogen) in potable water at consumption point </t>
  </si>
  <si>
    <t>6.5 &lt;PH&lt; 8.5</t>
  </si>
  <si>
    <t>Turbidity of drinking water</t>
  </si>
  <si>
    <t>&lt; 5</t>
  </si>
  <si>
    <t>NTU</t>
  </si>
  <si>
    <t>&lt;5</t>
  </si>
  <si>
    <t>Target value is &lt;5 NTU. Nevertheless in emergency setting a maximum of 20NTU can be considered as temporary water quality supplied</t>
  </si>
  <si>
    <t>Coliforms Forming Units (e-coli) in drinking water</t>
  </si>
  <si>
    <t>CFU/100mL</t>
  </si>
  <si>
    <t>Target value in potable water is 0 CFU/100ml, with value CFU value &lt;10, should lead to development of water chlorination process</t>
  </si>
  <si>
    <t>Water quality     testing frequency</t>
  </si>
  <si>
    <t>FRC monitoring frequency at Consumption point/HH</t>
  </si>
  <si>
    <t>Regular monitoring campaigns</t>
  </si>
  <si>
    <t>Turbidity monitoring frequency at Consumption point/HH</t>
  </si>
  <si>
    <t>PH monitoring frequency at Consumption point/HH</t>
  </si>
  <si>
    <t>FRC monitoring frequency at Water storage tank</t>
  </si>
  <si>
    <t>Daily</t>
  </si>
  <si>
    <t xml:space="preserve">Daily random sampling </t>
  </si>
  <si>
    <t>Turbidity  monitoring frequency at Water storage tank</t>
  </si>
  <si>
    <t>PH  monitoring frequency at Water storage tank</t>
  </si>
  <si>
    <t>FRC monitoring frequency at Water truck/water station</t>
  </si>
  <si>
    <t>Turbidity  monitoring frequency at Water truck/water station</t>
  </si>
  <si>
    <t>PH  monitoring frequency at Water truck/water station</t>
  </si>
  <si>
    <t>CFU (E-colis) monitoring frequency at Consumption point/HH</t>
  </si>
  <si>
    <t xml:space="preserve">Not recommended, If FRC level is &gt; 0 there will be no CFU (e-colis non-present)  </t>
  </si>
  <si>
    <t>CFU (E-colis)  monitoring frequency at Water storage tank</t>
  </si>
  <si>
    <t>CFU (E-colis) monitoring frequency at Water truck/water station</t>
  </si>
  <si>
    <t>Sanitation</t>
  </si>
  <si>
    <t>Latrines</t>
  </si>
  <si>
    <t>Latrines (Emergency)</t>
  </si>
  <si>
    <t>Pers/Latrine</t>
  </si>
  <si>
    <t>Metallic structure. Lifespan 0-3 months</t>
  </si>
  <si>
    <t>Latrines (Transitional)</t>
  </si>
  <si>
    <t>latrine/household</t>
  </si>
  <si>
    <t>Metallic structure - deeper septick tank or connected to sewerage network - Lifespan 3-12 months in camps , 3-24+ months in host community as lower use there are less users</t>
  </si>
  <si>
    <t>Latrines (Permanent)</t>
  </si>
  <si>
    <t>Concrete blocks - deeper septick tank or connected to sewerage network - Lifespan above 12 months</t>
  </si>
  <si>
    <r>
      <t xml:space="preserve">Latrines (education centers for </t>
    </r>
    <r>
      <rPr>
        <b/>
        <sz val="12"/>
        <color theme="1"/>
        <rFont val="Calibri"/>
        <family val="2"/>
        <scheme val="minor"/>
      </rPr>
      <t>boys</t>
    </r>
    <r>
      <rPr>
        <sz val="12"/>
        <color theme="1"/>
        <rFont val="Calibri"/>
        <family val="2"/>
        <scheme val="minor"/>
      </rPr>
      <t>)</t>
    </r>
  </si>
  <si>
    <t>Girl/unit</t>
  </si>
  <si>
    <r>
      <t xml:space="preserve">Latrines (education centers for </t>
    </r>
    <r>
      <rPr>
        <b/>
        <sz val="12"/>
        <color theme="1"/>
        <rFont val="Calibri"/>
        <family val="2"/>
        <scheme val="minor"/>
      </rPr>
      <t>girls</t>
    </r>
    <r>
      <rPr>
        <sz val="12"/>
        <color theme="1"/>
        <rFont val="Calibri"/>
        <family val="2"/>
        <scheme val="minor"/>
      </rPr>
      <t>)</t>
    </r>
  </si>
  <si>
    <t>Boy/unit</t>
  </si>
  <si>
    <t>Latrines features</t>
  </si>
  <si>
    <t>Ratio latrines male-female (emergency/transition/long term)</t>
  </si>
  <si>
    <t>3 Female : 1 Male</t>
  </si>
  <si>
    <t>2 Girls : 1 Boy</t>
  </si>
  <si>
    <t>1 Female : 1 Male</t>
  </si>
  <si>
    <t>sphere standards says =&gt; 3:1 for female to male toilets</t>
  </si>
  <si>
    <t>Visual signs for gender segregation on latrines</t>
  </si>
  <si>
    <t>Sign/Latrine</t>
  </si>
  <si>
    <t xml:space="preserve">Minimum ratio for latrines accessible (for persons with specific needs) </t>
  </si>
  <si>
    <t>1 unit/250 Persons</t>
  </si>
  <si>
    <t>1 unit/250 persons</t>
  </si>
  <si>
    <t>1 unit/250 persons or at least 1 accessible latrine per latrine block</t>
  </si>
  <si>
    <t xml:space="preserve"> Gender segregated schools - 1 latrine
 Non Gender segregated schools - 2 latrines </t>
  </si>
  <si>
    <t xml:space="preserve">At least 2 accessible latrine gender segregated per PHC </t>
  </si>
  <si>
    <t xml:space="preserve">At least 2 accessible latrine gender segregated per Hospital </t>
  </si>
  <si>
    <t>1 unit per HH when at least one Person With Specific Needs</t>
  </si>
  <si>
    <t>or one per block - accessible latrines disagregated Male-Female</t>
  </si>
  <si>
    <t>Ratio latrines accessible (for persons with specific needs)</t>
  </si>
  <si>
    <t>1 Male:1 Female per block</t>
  </si>
  <si>
    <t xml:space="preserve">1 Male:1 Female </t>
  </si>
  <si>
    <t>Access ramps slope (angle) for accessible latrines (for persons with specific needs)</t>
  </si>
  <si>
    <t>Degrees</t>
  </si>
  <si>
    <t xml:space="preserve">Slope 10 degrees, can be increased up to 30 degrees if added grabing bars </t>
  </si>
  <si>
    <t xml:space="preserve">Distance between dwelings and latrines </t>
  </si>
  <si>
    <t>15 &lt; D &lt; 50</t>
  </si>
  <si>
    <t>Privacy walls on latrines</t>
  </si>
  <si>
    <t>Wall/Latrine</t>
  </si>
  <si>
    <t>Internal lock on latrines</t>
  </si>
  <si>
    <t>Lock/Latrine</t>
  </si>
  <si>
    <t>Cess pool/latrines pits protection features (cover or fence)</t>
  </si>
  <si>
    <t>Unit/Cess pool</t>
  </si>
  <si>
    <t xml:space="preserve">Cover should be anti-rust treated - at least 3mm thickness with supporting mettalic frame </t>
  </si>
  <si>
    <t xml:space="preserve">Internal Latrine lighting features </t>
  </si>
  <si>
    <t>Lighting/Latrine</t>
  </si>
  <si>
    <t>`</t>
  </si>
  <si>
    <t xml:space="preserve">External Latrine lighting features </t>
  </si>
  <si>
    <t>Unit/Latrine block</t>
  </si>
  <si>
    <t xml:space="preserve">Latrine drainage/flood prevention features </t>
  </si>
  <si>
    <t>Drainage of latrine wastewater and rainfall, drainage channel around to protect the latrine structure and the septic tank</t>
  </si>
  <si>
    <t>Latrine Menstrual Hygiene Management features</t>
  </si>
  <si>
    <t>MHM/Latrine</t>
  </si>
  <si>
    <t>To be contextualized and investigated: Toilets should include appropriate containers
for the disposal of menstrual materials in order to prevent blockages of sewerage pipes or difficulties in desludging pits or septic tanks. Consult with women
and girls on the design of toilets to provide space, include access to water for washing, and drying areas in case of use of clothes or reusable sanitary pads</t>
  </si>
  <si>
    <t>Latrines cleanning kits distribution</t>
  </si>
  <si>
    <t>Core kit/Comitee</t>
  </si>
  <si>
    <t>Distribution of tools (mop, protection gloves, broom, small shovel, bucket…), to be replaced every 3 months. Consumables monthly distribution (washing soap, detergent/bleach, protection gloves, masks).</t>
  </si>
  <si>
    <t>Latrines cleanning kits distribution (frequency)</t>
  </si>
  <si>
    <t>Refill kit/Month</t>
  </si>
  <si>
    <t>To validate if refill in host community not?</t>
  </si>
  <si>
    <t>Hand washing station at latrine point (emergency)</t>
  </si>
  <si>
    <t xml:space="preserve">At least one per latrine block + water and soap regular refill (Daily?) </t>
  </si>
  <si>
    <t>Hand washing station at latrine point (Transition)</t>
  </si>
  <si>
    <t>Hand washing stations water refill</t>
  </si>
  <si>
    <t xml:space="preserve"> Latrine comitees tasked to refill water regularely</t>
  </si>
  <si>
    <t>Hand washing stations soap refill</t>
  </si>
  <si>
    <t xml:space="preserve"> Latrine comitees tasked to refill water regularely, Hygiene sensitization - use of personnal soap when going to latrine</t>
  </si>
  <si>
    <t>Hand washing station drainage</t>
  </si>
  <si>
    <t>Drainage/station</t>
  </si>
  <si>
    <t xml:space="preserve"> </t>
  </si>
  <si>
    <t>Number of tap per handwashing points</t>
  </si>
  <si>
    <t>Tap/ 4 Latrines</t>
  </si>
  <si>
    <t>Tap/Latrine</t>
  </si>
  <si>
    <t>SWM</t>
  </si>
  <si>
    <t>Waste collection bins (communal level)</t>
  </si>
  <si>
    <t>500 to 1000 L to be adapted to collection truck,  Quantity of bins to be adapted to population influx rate</t>
  </si>
  <si>
    <t>Liters/10HH</t>
  </si>
  <si>
    <t>50 L / class + additionals bins for outside spaces</t>
  </si>
  <si>
    <t>??</t>
  </si>
  <si>
    <t>Liters/HH</t>
  </si>
  <si>
    <t>The sphere handbook recommends providing 100 lt capacity container per 10 households with daily collection and disposal of solid waste.</t>
  </si>
  <si>
    <t>Medical waste management features</t>
  </si>
  <si>
    <t>Incinerator, sharp/cutting wastes disposal mechanism,  glass crusher, sorting slab, fenced area, provision of Personnal portection Equipments</t>
  </si>
  <si>
    <t>Incinerator, sharp/cutting wastes disposal mechanism, Organic waste disposal mechanism, glass crusher, sorting slab, fenced area, provision of Personnal portection Equipments</t>
  </si>
  <si>
    <t>Maximum distance from waste collection bins from Dwelling</t>
  </si>
  <si>
    <t>15 &lt; D &lt; 200</t>
  </si>
  <si>
    <t>50 &lt; D &lt; 200</t>
  </si>
  <si>
    <t xml:space="preserve">Solid waste collection frequency (at communal level) </t>
  </si>
  <si>
    <t>Every 1-2 Days to be adapted to the volume of waste produced (including bottled water)</t>
  </si>
  <si>
    <t>As necessary</t>
  </si>
  <si>
    <t xml:space="preserve">Every 2 days </t>
  </si>
  <si>
    <t>Every 1-2 Days to be adapted to the volume of waste produced</t>
  </si>
  <si>
    <t>Every 1-2 Days to be adapted to the volume of waste produced - to include collection of sharp/cutting  wastes</t>
  </si>
  <si>
    <t>Every 1-2 Days to be adapted to the volume of waste produced - to include collection of sharp/cutting and organic wastes</t>
  </si>
  <si>
    <t xml:space="preserve">Frequency can be increased in summer period especially in Leshmaniasis affected area to reduce vector breeding areas (sand Flies) </t>
  </si>
  <si>
    <t>Hygiene</t>
  </si>
  <si>
    <t>Shower and features</t>
  </si>
  <si>
    <t>Shower/bathing space (emergency)</t>
  </si>
  <si>
    <t>Pers/Shower</t>
  </si>
  <si>
    <t>Shower/Household</t>
  </si>
  <si>
    <t>showers in camps must include privacy featuresand set in a dedicated women area including kitchen, laundry area, latrines to ensure discretion/protection aspects</t>
  </si>
  <si>
    <t>Ratio Showers/bathing space male-female</t>
  </si>
  <si>
    <t>Visual signs for gender segregation on showers/bathing spaces</t>
  </si>
  <si>
    <t>Sign/Shower</t>
  </si>
  <si>
    <t>Privacy walls on shower/bathing space</t>
  </si>
  <si>
    <t>Wall/Shower</t>
  </si>
  <si>
    <t>Internal lock on shower/bathing space</t>
  </si>
  <si>
    <t>Internal Lock/Shower</t>
  </si>
  <si>
    <t xml:space="preserve">Shower drainage/flood prevention features </t>
  </si>
  <si>
    <t>Drainage/Shower block</t>
  </si>
  <si>
    <t>Laundry</t>
  </si>
  <si>
    <t>Maximum number of person per laundry facility</t>
  </si>
  <si>
    <t>Pers/Unit</t>
  </si>
  <si>
    <t>100-120</t>
  </si>
  <si>
    <t>Drainage at laundry facility point</t>
  </si>
  <si>
    <t>Drainage/Unit</t>
  </si>
  <si>
    <t xml:space="preserve">WASH NFI's Standards
North East Syria </t>
  </si>
  <si>
    <t>Transit center</t>
  </si>
  <si>
    <r>
      <t xml:space="preserve">Reception center
</t>
    </r>
    <r>
      <rPr>
        <i/>
        <sz val="18"/>
        <color theme="0" tint="-4.9989318521683403E-2"/>
        <rFont val="Calibri"/>
        <family val="2"/>
        <scheme val="minor"/>
      </rPr>
      <t>(last step in camp prior attribution of shelter and provision of other NFI's)</t>
    </r>
  </si>
  <si>
    <t>Specifications</t>
  </si>
  <si>
    <t>Unit Pirce (USD)</t>
  </si>
  <si>
    <t xml:space="preserve">          Expected stay duration</t>
  </si>
  <si>
    <t xml:space="preserve">              DISTRIBUTION FREQUENCY PER TYPE OF KIT </t>
  </si>
  <si>
    <r>
      <t xml:space="preserve">HYGIENE </t>
    </r>
    <r>
      <rPr>
        <b/>
        <sz val="12"/>
        <color rgb="FFFB3333"/>
        <rFont val="Calibri"/>
        <family val="2"/>
        <scheme val="minor"/>
      </rPr>
      <t>CORE</t>
    </r>
    <r>
      <rPr>
        <b/>
        <sz val="12"/>
        <color theme="1"/>
        <rFont val="Calibri"/>
        <family val="2"/>
        <scheme val="minor"/>
      </rPr>
      <t xml:space="preserve"> KIT </t>
    </r>
  </si>
  <si>
    <r>
      <t xml:space="preserve">N/A
</t>
    </r>
    <r>
      <rPr>
        <b/>
        <sz val="12"/>
        <color rgb="FFFF0000"/>
        <rFont val="Calibri"/>
        <family val="2"/>
        <scheme val="minor"/>
      </rPr>
      <t>Co</t>
    </r>
    <r>
      <rPr>
        <b/>
        <sz val="12"/>
        <color rgb="FFFB3333"/>
        <rFont val="Calibri"/>
        <family val="2"/>
        <scheme val="minor"/>
      </rPr>
      <t>nstant presence of soap to be ensured 
at latrines hand washing points</t>
    </r>
  </si>
  <si>
    <r>
      <t xml:space="preserve">INITIAL DISTRIBUTION OF CORE HK 
</t>
    </r>
    <r>
      <rPr>
        <b/>
        <sz val="12"/>
        <color rgb="FFFB3333"/>
        <rFont val="Calibri"/>
        <family val="2"/>
        <scheme val="minor"/>
      </rPr>
      <t xml:space="preserve">(if the core kit contain hard jerrycans , in the event of  collapsible jerrycan distribution, replacment of the water containers every 2 months). </t>
    </r>
  </si>
  <si>
    <r>
      <t xml:space="preserve">DISTRIBUTION CORE HK EVERY 6 MONTHS 
</t>
    </r>
    <r>
      <rPr>
        <b/>
        <sz val="12"/>
        <color rgb="FFFB3333"/>
        <rFont val="Calibri"/>
        <family val="2"/>
        <scheme val="minor"/>
      </rPr>
      <t xml:space="preserve">(if the core kit contain hard jerrycans , in the event of  collapsible jerrycan distribution, replacment of the water containers every 2 months). </t>
    </r>
  </si>
  <si>
    <r>
      <t xml:space="preserve">ONE OFF DISTRIBUTION </t>
    </r>
    <r>
      <rPr>
        <b/>
        <sz val="12"/>
        <color rgb="FFFB3333"/>
        <rFont val="Calibri"/>
        <family val="2"/>
        <scheme val="minor"/>
      </rPr>
      <t xml:space="preserve">
 Consumables quantities to be added for 3 months</t>
    </r>
  </si>
  <si>
    <t>Distribution frequency for the Core hygiene kit is  condtioned by the lifespan of the core items, especially Jerrycans. Hard plastic Jerrycans have an estimated lifespan of 6 months while collapsible jerrycans have an lifetime ofestimated of maximum 2 months.</t>
  </si>
  <si>
    <r>
      <t xml:space="preserve">HYGIENE </t>
    </r>
    <r>
      <rPr>
        <b/>
        <sz val="12"/>
        <color rgb="FFFB3333"/>
        <rFont val="Calibri"/>
        <family val="2"/>
        <scheme val="minor"/>
      </rPr>
      <t>REFILL</t>
    </r>
    <r>
      <rPr>
        <b/>
        <sz val="12"/>
        <color theme="1"/>
        <rFont val="Calibri"/>
        <family val="2"/>
        <scheme val="minor"/>
      </rPr>
      <t xml:space="preserve"> KIT </t>
    </r>
  </si>
  <si>
    <t>MONTHLY</t>
  </si>
  <si>
    <r>
      <t xml:space="preserve"> POSSIBLE REFILL EVERY 1, 2 OR 3 MONTHS (max) DEPENDING ON CAPACITY.
</t>
    </r>
    <r>
      <rPr>
        <b/>
        <sz val="12"/>
        <color rgb="FFFB3333"/>
        <rFont val="Calibri"/>
        <family val="2"/>
        <scheme val="minor"/>
      </rPr>
      <t xml:space="preserve"> Consomables quantities to be added in line with disribution frequency chosen (applicable for Monthly refill hygiene kit,  MHM kits, Baby kits and Latrines cleaning refill kit+L12).</t>
    </r>
  </si>
  <si>
    <t xml:space="preserve">Distribution frequency for refill hygiene kits varies depending on the settlment type, in the case of informal settlments it is constrained by the partner capacity to regularely access and implement distribution. it is possible to adapt frequency from every 1 to 3 months (max) by adapting the consumables quantities accordingly.  </t>
  </si>
  <si>
    <r>
      <t xml:space="preserve">HYGIENE </t>
    </r>
    <r>
      <rPr>
        <b/>
        <sz val="12"/>
        <color rgb="FFFB3333"/>
        <rFont val="Calibri"/>
        <family val="2"/>
        <scheme val="minor"/>
      </rPr>
      <t>BABY</t>
    </r>
    <r>
      <rPr>
        <b/>
        <sz val="12"/>
        <color theme="1"/>
        <rFont val="Calibri"/>
        <family val="2"/>
        <scheme val="minor"/>
      </rPr>
      <t xml:space="preserve"> KIT </t>
    </r>
  </si>
  <si>
    <t>TARGETED DISTRIBUTION</t>
  </si>
  <si>
    <t>ONE OFF DISTRIBUTION</t>
  </si>
  <si>
    <t>Distribuion frequency for baby kit is done mnthly and must be targeted, with 1 kit per household with children under 3 years old</t>
  </si>
  <si>
    <r>
      <rPr>
        <b/>
        <sz val="12"/>
        <rFont val="Calibri"/>
        <family val="2"/>
        <scheme val="minor"/>
      </rPr>
      <t xml:space="preserve">MENSTRUAL HYGIENE MANAGEMENT </t>
    </r>
    <r>
      <rPr>
        <b/>
        <sz val="12"/>
        <color rgb="FFFB3333"/>
        <rFont val="Calibri"/>
        <family val="2"/>
        <scheme val="minor"/>
      </rPr>
      <t>- MHM -</t>
    </r>
    <r>
      <rPr>
        <b/>
        <sz val="12"/>
        <color theme="1"/>
        <rFont val="Calibri"/>
        <family val="2"/>
        <scheme val="minor"/>
      </rPr>
      <t xml:space="preserve"> KIT (sanitary pads)</t>
    </r>
  </si>
  <si>
    <t>Distribuion frequency for MHM kit is done monthly and must be targeted, with 1 kit per household with female in age of reproduction + 500 Ml plastic bags to ensure discretion while throwing the used pads.</t>
  </si>
  <si>
    <r>
      <t xml:space="preserve">LATRINES CLEANING </t>
    </r>
    <r>
      <rPr>
        <b/>
        <sz val="12"/>
        <color rgb="FFFB3333"/>
        <rFont val="Calibri"/>
        <family val="2"/>
        <scheme val="minor"/>
      </rPr>
      <t>CORE</t>
    </r>
    <r>
      <rPr>
        <b/>
        <sz val="12"/>
        <color theme="1"/>
        <rFont val="Calibri"/>
        <family val="2"/>
        <scheme val="minor"/>
      </rPr>
      <t xml:space="preserve"> KIT</t>
    </r>
  </si>
  <si>
    <t>EVERY 3 MONTHS</t>
  </si>
  <si>
    <t>ONE OFF DISTRIBUTION ASSOCIATED TO LATRINE CONSTRUCTION PROJECT</t>
  </si>
  <si>
    <t xml:space="preserve">Distribution frequency for latrines cleaning core kit varies depending on the settlment type, in the case of informal settlments it is constrained by the partner capacity to regularely access and implement distribution. it is possible to adapt frequency from every 1 to 3 months (max) by adapting the consumables quantities accordingly.
Provision of 2 kits for 8 latrines doors (or 2 latrines units)  or provision of 1 kit per individual/household latrines (for In informal settlments, host communities) </t>
  </si>
  <si>
    <r>
      <t>LATRINES CLEANING</t>
    </r>
    <r>
      <rPr>
        <b/>
        <sz val="12"/>
        <color rgb="FFFB3333"/>
        <rFont val="Calibri"/>
        <family val="2"/>
        <scheme val="minor"/>
      </rPr>
      <t xml:space="preserve"> REFILL</t>
    </r>
    <r>
      <rPr>
        <b/>
        <sz val="12"/>
        <color theme="1"/>
        <rFont val="Calibri"/>
        <family val="2"/>
        <scheme val="minor"/>
      </rPr>
      <t xml:space="preserve"> KIT</t>
    </r>
  </si>
  <si>
    <t xml:space="preserve">MONTHLY </t>
  </si>
  <si>
    <t xml:space="preserve">Distribution of Latrines cleaning refill kit frequency is monthly, done to the entity/group in charge of the latrines cleanning. In disembarqument point, reception centers, transit sites and camps settings supply for minimum 3 month of consumables to the agency in charge of the site (eg: CCCM, distribution agency) is mandatory.    </t>
  </si>
  <si>
    <t>Kit Type</t>
  </si>
  <si>
    <t>Item</t>
  </si>
  <si>
    <t>Quantity</t>
  </si>
  <si>
    <t>Unit</t>
  </si>
  <si>
    <t>Hygiene Core kits  (+ 1 month consumables)</t>
  </si>
  <si>
    <t>Water storage and transport containers kit 50L capacity (separated packaging)</t>
  </si>
  <si>
    <t xml:space="preserve">N/A
</t>
  </si>
  <si>
    <t>Kit</t>
  </si>
  <si>
    <t>Refer to water container kit below - Sphere standards two water containers per household (10–20 litres; one for collection, one for storage)</t>
  </si>
  <si>
    <t>Ghar Soap (produced locally olive oil based soap)</t>
  </si>
  <si>
    <t>Gramms</t>
  </si>
  <si>
    <t>250 g/person per month</t>
  </si>
  <si>
    <t>Sensitive antibacterial body soap with natural fragrance. Made from vegetable or animal fats (not pork) not harmful to the skin. Packing: maximum size of bar 250 grams and wrapped including batch number &amp; expiry date</t>
  </si>
  <si>
    <t>Bathing Towel (medium)</t>
  </si>
  <si>
    <t>Pieces</t>
  </si>
  <si>
    <t>Medium size, 50x80 cm</t>
  </si>
  <si>
    <t>made of 100% cotton, Size: 50x80 cm minimum, Pastel colors, not white must be fit for human utilization. Fibers cannot be pull easily by hand. 450 gram per square meter minimum.</t>
  </si>
  <si>
    <t xml:space="preserve">Bathing sponge </t>
  </si>
  <si>
    <t>1 fpor man, 1 for woman and 1 for kids</t>
  </si>
  <si>
    <t>Laundry detergent powder</t>
  </si>
  <si>
    <t>250 gramms/person per month</t>
  </si>
  <si>
    <t>Solubility 99%, pH: 9.50-11.00, Phosphate (P2O5) free, cleaning capability: 20 g per kilo of cloth recommended dose suitable for both hand and machine washing, PE bag packing including batch number &amp; expiry date</t>
  </si>
  <si>
    <t xml:space="preserve">Liquid dish soap </t>
  </si>
  <si>
    <t>Milliliters</t>
  </si>
  <si>
    <t>125 Ml /person/month</t>
  </si>
  <si>
    <t>for washing dishes, Packing: In plastic container of 500 or 1000 grams with sealing liner</t>
  </si>
  <si>
    <t>Shampoo Adult</t>
  </si>
  <si>
    <t xml:space="preserve">250 gramms or ML per person per month </t>
  </si>
  <si>
    <t>Easy-lathering shampoo formulated for normal hair, to clean hair and scalp with pH 5 to 9. Packing: In unbreakable plastic bottle of 250ml or 500 ml, including batch number &amp; expiry date. The Shampoo should be in liquid form, pure or emulsion consistent texture and it can have the texture of cream that is half hardened or gel type with no strong fragrance</t>
  </si>
  <si>
    <t>Shampoo infants</t>
  </si>
  <si>
    <t>125 gramms or Ml per infant per month</t>
  </si>
  <si>
    <t>Tooth brush Adult</t>
  </si>
  <si>
    <t>3 tooth brush adult and 3 tooth brush children to adapt with on uniform famillies composition</t>
  </si>
  <si>
    <t>Length: 163-185 mm maximum, bristles: medium hardness, with rounded edges, made of nylon, Height of bristle: 11mm +/-1mm, Head size: 25mm length and not more 12mm wide, Colour Various - Packing Individual polyethylene with cover for head</t>
  </si>
  <si>
    <t>Tooth brush children</t>
  </si>
  <si>
    <t>Length: 120 - 163 mm maximum, bristles: soft hardness, with rounded edges, made of nylon, Height of bristle: 11mm +/-1mm, Head size: maximum 20mm length and not more 9.5mm wide, Colour Various - Packing Individual polyethylene with cover for head</t>
  </si>
  <si>
    <t>Tooth paste Adult</t>
  </si>
  <si>
    <t>75 gramms or ML per person per month</t>
  </si>
  <si>
    <t>75 ml tube pH: 5.00-10.00 with Calcium and fluoride only. Packing: laminated tube with screw cap and safety seal Includes batch number &amp; expiry date.</t>
  </si>
  <si>
    <t>Tooth paste children</t>
  </si>
  <si>
    <t xml:space="preserve">Gramms </t>
  </si>
  <si>
    <t>75 gramms or Ml per infant per month</t>
  </si>
  <si>
    <t>Plastic jug/kettle (anal cleaning)</t>
  </si>
  <si>
    <t xml:space="preserve">Plastic Jar with cover 1L </t>
  </si>
  <si>
    <t>Hair comb</t>
  </si>
  <si>
    <t>1 for men and one for woman</t>
  </si>
  <si>
    <t>made from ultem plastic, ultra flexible, comfortable grip, maximum 220 mm long, twin type tooth spacing (one side wide and one narrow).</t>
  </si>
  <si>
    <t>Nail clipper (medium size)</t>
  </si>
  <si>
    <t>Material: stainless steel chromium plated, Color: metallic, Size: medium (80 mm)</t>
  </si>
  <si>
    <t>Nail clipper (small size)</t>
  </si>
  <si>
    <t>Material: stainless steel chromium plated, Color: metallic, Size: small (40-50 mm)</t>
  </si>
  <si>
    <t>Disposable razors</t>
  </si>
  <si>
    <t>Pack</t>
  </si>
  <si>
    <t xml:space="preserve">Pack of 5 disposable razors </t>
  </si>
  <si>
    <t xml:space="preserve"> Twin stainless steel blade and lubricant strip, Handle length: 100 mm, Blade thickness: 0.8 mm, Color: preferably dark blue</t>
  </si>
  <si>
    <t xml:space="preserve">Plastic washin bassin </t>
  </si>
  <si>
    <t>60cm diameter minimum, plasic food grade</t>
  </si>
  <si>
    <t>Plastic garbage bag</t>
  </si>
  <si>
    <t>Bags</t>
  </si>
  <si>
    <t xml:space="preserve">Plastic bags 30-50L (to be adapted) capacity per HH per day for one month </t>
  </si>
  <si>
    <t>MHM kit (targeted distribution in separated packaging)</t>
  </si>
  <si>
    <t>Targeted</t>
  </si>
  <si>
    <t>Per Woman in  reproductive age</t>
  </si>
  <si>
    <t>Baby kit (targeted distribution in separated packaging)</t>
  </si>
  <si>
    <t>Per Children under 3 years old</t>
  </si>
  <si>
    <t>Hygiene refill kits (1 month consumables)</t>
  </si>
  <si>
    <t>Mililiters</t>
  </si>
  <si>
    <t>Baby kit (1 month consumables)</t>
  </si>
  <si>
    <t>Baby diaper small (3-6 KG)</t>
  </si>
  <si>
    <t>48 Pieces</t>
  </si>
  <si>
    <t>Per children under 3 years old</t>
  </si>
  <si>
    <t>48 Pieces per children =&gt; size 3-6KG</t>
  </si>
  <si>
    <t>Suitable from 3-6 kg, good quality, disposable, Anti-Leak, strong absorbent layer that locks liquid inside and absorbs liquid quickly and prevent side leakage. Long patch for protection at the back and curved fit around the belly.</t>
  </si>
  <si>
    <t>Baby diaper medium (4-9 KG)</t>
  </si>
  <si>
    <t>24 Pieces</t>
  </si>
  <si>
    <t>24 Pieces per children =&gt; size 5-9 Kg</t>
  </si>
  <si>
    <t>Suitable from 4-9 kg, good quality, disposable, Anti-Leak, strong absorbent layer that locks liquid inside and absorbs liquid quickly and prevent side leakage. Long patch for protection at the back and curved fit around the belly.</t>
  </si>
  <si>
    <t>Baby Towel, cotton, size: small</t>
  </si>
  <si>
    <t>1 Piece</t>
  </si>
  <si>
    <t>Standard 100% cotton, soft</t>
  </si>
  <si>
    <t>Baby cream</t>
  </si>
  <si>
    <t>1 tube</t>
  </si>
  <si>
    <t>1 tube 150Ml</t>
  </si>
  <si>
    <t>Water container kit</t>
  </si>
  <si>
    <t>Jerrycan 20 L distribution (hard plastic)</t>
  </si>
  <si>
    <t>X</t>
  </si>
  <si>
    <t>Per Household</t>
  </si>
  <si>
    <t>Toal capacity of container must be 50 liters , possibilities to combine  different types of jerrycans (hard or colapsible).</t>
  </si>
  <si>
    <t>Jerrycan 10 L distribution (hard plastic)</t>
  </si>
  <si>
    <t>Buckets 20L with lid and tap</t>
  </si>
  <si>
    <t>Jerrycan 10 L (collapsible)</t>
  </si>
  <si>
    <t>MHM kit (1 month consumables)</t>
  </si>
  <si>
    <t xml:space="preserve">Sanitary towels/pads Medium size </t>
  </si>
  <si>
    <t>16 Pieces</t>
  </si>
  <si>
    <t>Per Woman in age of reporducion</t>
  </si>
  <si>
    <t>16 pieces</t>
  </si>
  <si>
    <t xml:space="preserve">2 Packs of 8 medium size per woman in age of reproduction </t>
  </si>
  <si>
    <t>made from cellulose pulp, nonwoven, PE, Size: 220 x 160mm, ultra protection, 5 drops, Type: winged, super-slim, normal flow. Pcking: LDPE bag and individually wrapped</t>
  </si>
  <si>
    <t>Sanitary towels/pads large size</t>
  </si>
  <si>
    <t>8 Pieces</t>
  </si>
  <si>
    <t xml:space="preserve">1 Packs of 8 large size per woman in age of reproduction </t>
  </si>
  <si>
    <t>Plastic bags small size (500ml) for sanitary pads disposal</t>
  </si>
  <si>
    <t>30 Pieces</t>
  </si>
  <si>
    <t>Latrine cleaning Core kit (+ 1 month consumables)</t>
  </si>
  <si>
    <t>Mop</t>
  </si>
  <si>
    <t>Broom</t>
  </si>
  <si>
    <t xml:space="preserve">Toilet brush </t>
  </si>
  <si>
    <t>Squeege</t>
  </si>
  <si>
    <t>Sink plunger</t>
  </si>
  <si>
    <t>Bucket</t>
  </si>
  <si>
    <t>All purpose washing detergent (non bleach)</t>
  </si>
  <si>
    <t>Liters</t>
  </si>
  <si>
    <t>Nose mask</t>
  </si>
  <si>
    <t>Gloves</t>
  </si>
  <si>
    <t>Pairs</t>
  </si>
  <si>
    <t>Latrine cleaning Refil kit (1 month consumables)</t>
  </si>
  <si>
    <t>All purpose washing detergent (non Bleach)</t>
  </si>
  <si>
    <t>Plastic gloves medium thickness, dish washing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</si>
</sst>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26"/>
      <color theme="0" tint="-4.9989318521683403E-2"/>
      <name val="Calibri"/>
      <family val="2"/>
      <scheme val="minor"/>
    </font>
    <font>
      <b/>
      <sz val="18"/>
      <color theme="0" tint="-4.9989318521683403E-2"/>
      <name val="Calibri"/>
      <family val="2"/>
      <scheme val="minor"/>
    </font>
    <font>
      <b/>
      <sz val="12"/>
      <color theme="0"/>
      <name val="Calibri"/>
      <family val="2"/>
      <scheme val="minor"/>
    </font>
    <font>
      <sz val="12"/>
      <color theme="1"/>
      <name val="Calibri"/>
      <family val="2"/>
      <scheme val="minor"/>
    </font>
    <font>
      <b/>
      <sz val="12"/>
      <color rgb="FF00B0F0"/>
      <name val="Calibri"/>
      <family val="2"/>
      <scheme val="minor"/>
    </font>
    <font>
      <b/>
      <sz val="12"/>
      <color theme="5" tint="-0.249977111117893"/>
      <name val="Calibri"/>
      <family val="2"/>
      <scheme val="minor"/>
    </font>
    <font>
      <b/>
      <sz val="12"/>
      <color theme="1"/>
      <name val="Calibri"/>
      <family val="2"/>
      <scheme val="minor"/>
    </font>
    <font>
      <sz val="12"/>
      <name val="Calibri"/>
      <family val="2"/>
      <scheme val="minor"/>
    </font>
    <font>
      <sz val="12"/>
      <color rgb="FFFF0000"/>
      <name val="Calibri"/>
      <family val="2"/>
      <scheme val="minor"/>
    </font>
    <font>
      <b/>
      <sz val="9"/>
      <color indexed="81"/>
      <name val="Tahoma"/>
      <family val="2"/>
    </font>
    <font>
      <sz val="9"/>
      <color indexed="81"/>
      <name val="Tahoma"/>
      <family val="2"/>
    </font>
    <font>
      <b/>
      <sz val="34"/>
      <color theme="0" tint="-4.9989318521683403E-2"/>
      <name val="Calibri"/>
      <family val="2"/>
      <scheme val="minor"/>
    </font>
    <font>
      <i/>
      <sz val="18"/>
      <color theme="0" tint="-4.9989318521683403E-2"/>
      <name val="Calibri"/>
      <family val="2"/>
      <scheme val="minor"/>
    </font>
    <font>
      <b/>
      <sz val="22"/>
      <color theme="0" tint="-4.9989318521683403E-2"/>
      <name val="Calibri"/>
      <family val="2"/>
      <scheme val="minor"/>
    </font>
    <font>
      <b/>
      <sz val="16"/>
      <color theme="0" tint="-4.9989318521683403E-2"/>
      <name val="Calibri"/>
      <family val="2"/>
      <scheme val="minor"/>
    </font>
    <font>
      <b/>
      <sz val="14"/>
      <color theme="0" tint="-4.9989318521683403E-2"/>
      <name val="Calibri"/>
      <family val="2"/>
      <scheme val="minor"/>
    </font>
    <font>
      <b/>
      <sz val="12"/>
      <color rgb="FFFB3333"/>
      <name val="Calibri"/>
      <family val="2"/>
      <scheme val="minor"/>
    </font>
    <font>
      <b/>
      <sz val="12"/>
      <name val="Calibri"/>
      <family val="2"/>
      <scheme val="minor"/>
    </font>
    <font>
      <b/>
      <sz val="12"/>
      <color rgb="FFFF0000"/>
      <name val="Calibri"/>
      <family val="2"/>
      <scheme val="minor"/>
    </font>
    <font>
      <b/>
      <sz val="11"/>
      <name val="Calibri"/>
      <family val="2"/>
      <scheme val="minor"/>
    </font>
    <font>
      <b/>
      <sz val="16"/>
      <color theme="0"/>
      <name val="Calibri"/>
      <family val="2"/>
      <scheme val="minor"/>
    </font>
    <font>
      <sz val="12"/>
      <color rgb="FFFFC000"/>
      <name val="Calibri"/>
      <family val="2"/>
      <scheme val="minor"/>
    </font>
    <font>
      <sz val="12"/>
      <color rgb="FF000000"/>
      <name val="Times New Roman"/>
      <family val="1"/>
    </font>
  </fonts>
  <fills count="12">
    <fill>
      <patternFill patternType="none"/>
    </fill>
    <fill>
      <patternFill patternType="gray125"/>
    </fill>
    <fill>
      <patternFill patternType="solid">
        <fgColor rgb="FF009999"/>
        <bgColor indexed="64"/>
      </patternFill>
    </fill>
    <fill>
      <patternFill patternType="solid">
        <fgColor theme="4" tint="0.79998168889431442"/>
        <bgColor indexed="64"/>
      </patternFill>
    </fill>
    <fill>
      <patternFill patternType="solid">
        <fgColor rgb="FFDDDDDD"/>
        <bgColor indexed="64"/>
      </patternFill>
    </fill>
    <fill>
      <patternFill patternType="solid">
        <fgColor theme="5" tint="0.79998168889431442"/>
        <bgColor indexed="64"/>
      </patternFill>
    </fill>
    <fill>
      <patternFill patternType="solid">
        <fgColor rgb="FFEAEAEA"/>
        <bgColor indexed="64"/>
      </patternFill>
    </fill>
    <fill>
      <patternFill patternType="solid">
        <fgColor theme="0"/>
        <bgColor indexed="64"/>
      </patternFill>
    </fill>
    <fill>
      <patternFill patternType="solid">
        <fgColor theme="9" tint="0.79998168889431442"/>
        <bgColor indexed="64"/>
      </patternFill>
    </fill>
    <fill>
      <patternFill patternType="solid">
        <fgColor rgb="FFCBCBCB"/>
        <bgColor indexed="64"/>
      </patternFill>
    </fill>
    <fill>
      <patternFill patternType="solid">
        <fgColor indexed="65"/>
        <bgColor indexed="64"/>
      </patternFill>
    </fill>
    <fill>
      <patternFill patternType="solid">
        <fgColor rgb="FFFFFF00"/>
        <bgColor indexed="64"/>
      </patternFill>
    </fill>
  </fills>
  <borders count="54">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1">
    <xf numFmtId="0" fontId="0" fillId="0" borderId="0" xfId="0"/>
    <xf numFmtId="0" fontId="0" fillId="0" borderId="0" xfId="0" applyFont="1" applyAlignment="1">
      <alignment vertical="center"/>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3" xfId="0" applyFont="1" applyBorder="1" applyAlignment="1">
      <alignment horizontal="center" vertical="center"/>
    </xf>
    <xf numFmtId="0" fontId="0" fillId="0" borderId="0" xfId="0"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0" xfId="0" applyFont="1"/>
    <xf numFmtId="0" fontId="1" fillId="3" borderId="5" xfId="0" applyFont="1" applyFill="1" applyBorder="1" applyAlignment="1">
      <alignment horizontal="center" vertical="center" textRotation="90"/>
    </xf>
    <xf numFmtId="0" fontId="4" fillId="2" borderId="3" xfId="0" applyFont="1" applyFill="1" applyBorder="1" applyAlignment="1">
      <alignment horizontal="center" vertical="center" textRotation="90"/>
    </xf>
    <xf numFmtId="0" fontId="5" fillId="4" borderId="6" xfId="0" applyFont="1" applyFill="1" applyBorder="1" applyAlignment="1">
      <alignment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6" xfId="0" applyFont="1" applyBorder="1" applyAlignment="1">
      <alignment vertical="center"/>
    </xf>
    <xf numFmtId="0" fontId="1" fillId="3" borderId="11"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5" fillId="4" borderId="12" xfId="0" applyFont="1" applyFill="1" applyBorder="1" applyAlignment="1">
      <alignment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0" borderId="12" xfId="0" applyFont="1" applyBorder="1" applyAlignment="1">
      <alignment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3" xfId="0" applyFont="1" applyFill="1" applyBorder="1" applyAlignment="1">
      <alignment horizontal="center" vertical="center"/>
    </xf>
    <xf numFmtId="0" fontId="4" fillId="2" borderId="17" xfId="0" applyFont="1" applyFill="1" applyBorder="1" applyAlignment="1">
      <alignment horizontal="center" vertical="center" textRotation="90"/>
    </xf>
    <xf numFmtId="0" fontId="4" fillId="2" borderId="18"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9" fillId="4" borderId="12" xfId="0" applyFont="1" applyFill="1" applyBorder="1" applyAlignment="1">
      <alignment vertical="center"/>
    </xf>
    <xf numFmtId="0" fontId="4" fillId="2" borderId="19" xfId="0" applyFont="1" applyFill="1" applyBorder="1" applyAlignment="1">
      <alignment horizontal="center" vertical="center" textRotation="90" wrapText="1"/>
    </xf>
    <xf numFmtId="0" fontId="5" fillId="4" borderId="20" xfId="0" applyFont="1" applyFill="1" applyBorder="1" applyAlignment="1">
      <alignment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4" fillId="2" borderId="3" xfId="0" applyFont="1" applyFill="1" applyBorder="1" applyAlignment="1">
      <alignment horizontal="center" vertical="center" textRotation="90" wrapTex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5" fillId="4" borderId="16" xfId="0" applyFont="1" applyFill="1" applyBorder="1" applyAlignment="1">
      <alignment horizontal="center" vertical="center"/>
    </xf>
    <xf numFmtId="0" fontId="4" fillId="2" borderId="17" xfId="0" applyFont="1" applyFill="1" applyBorder="1" applyAlignment="1">
      <alignment horizontal="center" vertical="center" textRotation="90" wrapText="1"/>
    </xf>
    <xf numFmtId="0" fontId="5" fillId="4" borderId="11"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1" fillId="5" borderId="5" xfId="0" applyFont="1" applyFill="1" applyBorder="1" applyAlignment="1">
      <alignment horizontal="center" vertical="center" textRotation="90"/>
    </xf>
    <xf numFmtId="0" fontId="5" fillId="6" borderId="6" xfId="0" applyFont="1" applyFill="1" applyBorder="1" applyAlignment="1">
      <alignment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7" borderId="12" xfId="0" applyFont="1" applyFill="1" applyBorder="1" applyAlignment="1">
      <alignment vertical="center"/>
    </xf>
    <xf numFmtId="0" fontId="1" fillId="5" borderId="11" xfId="0" applyFont="1" applyFill="1" applyBorder="1" applyAlignment="1">
      <alignment horizontal="center" vertical="center" textRotation="90"/>
    </xf>
    <xf numFmtId="0" fontId="5" fillId="6" borderId="12" xfId="0" applyFont="1" applyFill="1" applyBorder="1" applyAlignment="1">
      <alignment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3"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4" fillId="2" borderId="18" xfId="0" applyFont="1" applyFill="1" applyBorder="1" applyAlignment="1">
      <alignment horizontal="center" vertical="center" textRotation="90"/>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11"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15"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13"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7" borderId="12" xfId="0" applyFont="1" applyFill="1" applyBorder="1" applyAlignment="1">
      <alignment vertical="center"/>
    </xf>
    <xf numFmtId="0" fontId="1" fillId="5" borderId="25" xfId="0" applyFont="1" applyFill="1" applyBorder="1" applyAlignment="1">
      <alignment horizontal="center" vertical="center" textRotation="90"/>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9" fillId="6" borderId="12" xfId="0" applyFont="1" applyFill="1" applyBorder="1" applyAlignment="1">
      <alignment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9"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4" fillId="2" borderId="19" xfId="0" applyFont="1" applyFill="1" applyBorder="1" applyAlignment="1">
      <alignment horizontal="center" vertical="center" textRotation="90"/>
    </xf>
    <xf numFmtId="0" fontId="9" fillId="4" borderId="18" xfId="0" applyFont="1" applyFill="1" applyBorder="1" applyAlignment="1">
      <alignment vertical="center"/>
    </xf>
    <xf numFmtId="0" fontId="5" fillId="4" borderId="33"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7" borderId="18" xfId="0" applyFont="1" applyFill="1" applyBorder="1" applyAlignment="1">
      <alignment vertical="center"/>
    </xf>
    <xf numFmtId="0" fontId="1" fillId="8" borderId="5" xfId="0" applyFont="1" applyFill="1" applyBorder="1" applyAlignment="1">
      <alignment horizontal="center" vertical="center" textRotation="90"/>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5" fillId="7" borderId="6" xfId="0" applyFont="1" applyFill="1" applyBorder="1" applyAlignment="1">
      <alignment vertical="center"/>
    </xf>
    <xf numFmtId="0" fontId="1" fillId="8" borderId="29" xfId="0" applyFont="1" applyFill="1" applyBorder="1" applyAlignment="1">
      <alignment horizontal="center" vertical="center" textRotation="90"/>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1" fillId="8" borderId="11" xfId="0" applyFont="1" applyFill="1" applyBorder="1" applyAlignment="1">
      <alignment horizontal="center" vertical="center" textRotation="90"/>
    </xf>
    <xf numFmtId="0" fontId="4" fillId="2" borderId="18" xfId="0" applyFont="1" applyFill="1" applyBorder="1" applyAlignment="1">
      <alignment horizontal="center" vertical="center"/>
    </xf>
    <xf numFmtId="0" fontId="1" fillId="8" borderId="41" xfId="0" applyFont="1" applyFill="1" applyBorder="1" applyAlignment="1">
      <alignment horizontal="center" vertical="center" textRotation="90"/>
    </xf>
    <xf numFmtId="0" fontId="4" fillId="2"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7" borderId="20" xfId="0" applyFont="1" applyFill="1" applyBorder="1" applyAlignment="1">
      <alignment vertical="center"/>
    </xf>
    <xf numFmtId="0" fontId="13" fillId="2" borderId="0" xfId="0" applyFont="1" applyFill="1" applyBorder="1" applyAlignment="1">
      <alignment horizontal="right" vertical="center" wrapText="1"/>
    </xf>
    <xf numFmtId="0" fontId="13" fillId="2" borderId="28" xfId="0"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5" fillId="2" borderId="3" xfId="0" applyFont="1" applyFill="1" applyBorder="1" applyAlignment="1">
      <alignment horizontal="center" vertical="center"/>
    </xf>
    <xf numFmtId="0" fontId="0" fillId="2" borderId="28" xfId="0"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5" fillId="2" borderId="19" xfId="0" applyFont="1" applyFill="1" applyBorder="1" applyAlignment="1">
      <alignment horizontal="center" vertical="center"/>
    </xf>
    <xf numFmtId="0" fontId="17" fillId="2" borderId="3" xfId="0" applyFont="1" applyFill="1" applyBorder="1" applyAlignment="1">
      <alignment horizontal="center" vertical="center" textRotation="90" wrapText="1"/>
    </xf>
    <xf numFmtId="0" fontId="8" fillId="9" borderId="6" xfId="0" applyFont="1" applyFill="1" applyBorder="1" applyAlignment="1">
      <alignment vertical="center"/>
    </xf>
    <xf numFmtId="0" fontId="19" fillId="9" borderId="37" xfId="0" applyFont="1" applyFill="1" applyBorder="1" applyAlignment="1">
      <alignment horizontal="center" vertical="center"/>
    </xf>
    <xf numFmtId="0" fontId="19" fillId="9" borderId="38" xfId="0" applyFont="1" applyFill="1" applyBorder="1" applyAlignment="1">
      <alignment horizontal="center" vertical="center"/>
    </xf>
    <xf numFmtId="0" fontId="19" fillId="9" borderId="37"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9" borderId="8" xfId="0" applyFont="1" applyFill="1" applyBorder="1" applyAlignment="1">
      <alignment horizontal="center" vertical="center"/>
    </xf>
    <xf numFmtId="0" fontId="19" fillId="9" borderId="8" xfId="0" applyFont="1" applyFill="1" applyBorder="1" applyAlignment="1">
      <alignment horizontal="center" vertical="center" wrapText="1"/>
    </xf>
    <xf numFmtId="0" fontId="21" fillId="0" borderId="6" xfId="0" applyFont="1" applyFill="1" applyBorder="1" applyAlignment="1">
      <alignment vertical="center" wrapText="1"/>
    </xf>
    <xf numFmtId="0" fontId="0" fillId="0" borderId="6" xfId="0" applyFill="1" applyBorder="1" applyAlignment="1">
      <alignment vertical="center"/>
    </xf>
    <xf numFmtId="0" fontId="8" fillId="0" borderId="6" xfId="0" applyFont="1" applyFill="1" applyBorder="1" applyAlignment="1">
      <alignment horizontal="center" vertical="center"/>
    </xf>
    <xf numFmtId="0" fontId="17" fillId="2" borderId="4" xfId="0" applyFont="1" applyFill="1" applyBorder="1" applyAlignment="1">
      <alignment horizontal="center" vertical="center" textRotation="90" wrapText="1"/>
    </xf>
    <xf numFmtId="0" fontId="8" fillId="9" borderId="12" xfId="0" applyFont="1" applyFill="1" applyBorder="1" applyAlignment="1">
      <alignment vertical="center"/>
    </xf>
    <xf numFmtId="0" fontId="19" fillId="9" borderId="27" xfId="0" applyFont="1" applyFill="1" applyBorder="1" applyAlignment="1">
      <alignment horizontal="center" vertical="center"/>
    </xf>
    <xf numFmtId="0" fontId="19" fillId="9" borderId="28" xfId="0" applyFont="1" applyFill="1" applyBorder="1" applyAlignment="1">
      <alignment horizontal="center" vertical="center"/>
    </xf>
    <xf numFmtId="0" fontId="19" fillId="9" borderId="25" xfId="0" applyFont="1" applyFill="1" applyBorder="1" applyAlignment="1">
      <alignment horizontal="center" vertical="center"/>
    </xf>
    <xf numFmtId="0" fontId="19" fillId="9" borderId="26" xfId="0" applyFont="1" applyFill="1" applyBorder="1" applyAlignment="1">
      <alignment horizontal="center" vertical="center"/>
    </xf>
    <xf numFmtId="0" fontId="19" fillId="9" borderId="13" xfId="0" applyFont="1" applyFill="1" applyBorder="1" applyAlignment="1">
      <alignment horizontal="center" vertical="center"/>
    </xf>
    <xf numFmtId="0" fontId="19" fillId="9" borderId="14" xfId="0" applyFont="1" applyFill="1" applyBorder="1" applyAlignment="1">
      <alignment horizontal="center" vertical="center"/>
    </xf>
    <xf numFmtId="0" fontId="19" fillId="9" borderId="13"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1" fillId="0" borderId="12" xfId="0" applyFont="1" applyFill="1" applyBorder="1" applyAlignment="1">
      <alignment vertical="center" wrapText="1"/>
    </xf>
    <xf numFmtId="0" fontId="0" fillId="0" borderId="12" xfId="0" applyFill="1" applyBorder="1" applyAlignment="1">
      <alignment vertical="center"/>
    </xf>
    <xf numFmtId="0" fontId="8" fillId="0" borderId="18" xfId="0" applyFont="1" applyFill="1" applyBorder="1" applyAlignment="1">
      <alignment horizontal="center" vertical="center" wrapText="1"/>
    </xf>
    <xf numFmtId="0" fontId="19" fillId="9" borderId="11"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15"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9" borderId="18" xfId="0" applyFont="1" applyFill="1" applyBorder="1" applyAlignment="1">
      <alignment vertical="center"/>
    </xf>
    <xf numFmtId="0" fontId="19" fillId="9" borderId="29" xfId="0" applyFont="1" applyFill="1" applyBorder="1" applyAlignment="1">
      <alignment horizontal="center" vertical="center"/>
    </xf>
    <xf numFmtId="0" fontId="19" fillId="9" borderId="30" xfId="0" applyFont="1" applyFill="1" applyBorder="1" applyAlignment="1">
      <alignment horizontal="center" vertical="center"/>
    </xf>
    <xf numFmtId="0" fontId="19" fillId="9" borderId="14"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7" fillId="2" borderId="19" xfId="0" applyFont="1" applyFill="1" applyBorder="1" applyAlignment="1">
      <alignment horizontal="center" vertical="center" textRotation="90" wrapText="1"/>
    </xf>
    <xf numFmtId="0" fontId="8" fillId="9" borderId="19" xfId="0" applyFont="1" applyFill="1" applyBorder="1" applyAlignment="1">
      <alignment vertical="center"/>
    </xf>
    <xf numFmtId="0" fontId="19" fillId="9" borderId="41" xfId="0" applyFont="1" applyFill="1" applyBorder="1" applyAlignment="1">
      <alignment horizontal="center" vertical="center"/>
    </xf>
    <xf numFmtId="0" fontId="19" fillId="9" borderId="48" xfId="0" applyFont="1" applyFill="1" applyBorder="1" applyAlignment="1">
      <alignment horizontal="center" vertical="center"/>
    </xf>
    <xf numFmtId="0" fontId="19" fillId="9" borderId="21" xfId="0" applyFont="1" applyFill="1" applyBorder="1" applyAlignment="1">
      <alignment horizontal="center" vertical="center"/>
    </xf>
    <xf numFmtId="0" fontId="19" fillId="9" borderId="22" xfId="0" applyFont="1" applyFill="1" applyBorder="1" applyAlignment="1">
      <alignment horizontal="center" vertical="center"/>
    </xf>
    <xf numFmtId="0" fontId="19" fillId="9" borderId="21" xfId="0" applyFont="1" applyFill="1" applyBorder="1" applyAlignment="1">
      <alignment horizontal="center" vertical="center" wrapText="1"/>
    </xf>
    <xf numFmtId="0" fontId="19" fillId="9" borderId="49" xfId="0" applyFont="1" applyFill="1" applyBorder="1" applyAlignment="1">
      <alignment horizontal="center" vertical="center" wrapText="1"/>
    </xf>
    <xf numFmtId="0" fontId="1" fillId="0" borderId="20" xfId="0" applyFont="1" applyFill="1" applyBorder="1" applyAlignment="1">
      <alignment vertical="center" wrapText="1"/>
    </xf>
    <xf numFmtId="0" fontId="0" fillId="0" borderId="20" xfId="0" applyFill="1" applyBorder="1" applyAlignment="1">
      <alignment vertical="center"/>
    </xf>
    <xf numFmtId="0" fontId="1" fillId="0" borderId="20" xfId="0" applyFont="1" applyFill="1" applyBorder="1" applyAlignment="1">
      <alignment horizontal="center" vertical="center"/>
    </xf>
    <xf numFmtId="0" fontId="22" fillId="2" borderId="19" xfId="0" applyFont="1" applyFill="1" applyBorder="1" applyAlignment="1">
      <alignment horizontal="center"/>
    </xf>
    <xf numFmtId="0" fontId="22" fillId="2" borderId="50" xfId="0" applyFont="1" applyFill="1" applyBorder="1" applyAlignment="1">
      <alignment horizontal="center"/>
    </xf>
    <xf numFmtId="0" fontId="22" fillId="2" borderId="51" xfId="0" applyFont="1" applyFill="1" applyBorder="1" applyAlignment="1">
      <alignment horizontal="center"/>
    </xf>
    <xf numFmtId="0" fontId="17" fillId="2" borderId="29" xfId="0" applyFont="1" applyFill="1" applyBorder="1" applyAlignment="1">
      <alignment horizontal="center" vertical="center" textRotation="90"/>
    </xf>
    <xf numFmtId="0" fontId="8" fillId="0" borderId="17" xfId="0" applyFont="1" applyFill="1" applyBorder="1" applyAlignment="1">
      <alignment vertical="center"/>
    </xf>
    <xf numFmtId="0" fontId="8" fillId="9" borderId="39" xfId="0" applyFont="1" applyFill="1" applyBorder="1" applyAlignment="1">
      <alignment horizontal="center" vertical="center"/>
    </xf>
    <xf numFmtId="0" fontId="8" fillId="9" borderId="40" xfId="0" applyFont="1" applyFill="1" applyBorder="1" applyAlignment="1">
      <alignment horizontal="center" vertical="center"/>
    </xf>
    <xf numFmtId="0" fontId="8" fillId="9" borderId="37" xfId="0" applyFont="1" applyFill="1" applyBorder="1" applyAlignment="1">
      <alignment horizontal="center" vertical="center" wrapText="1"/>
    </xf>
    <xf numFmtId="0" fontId="8" fillId="9"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10" borderId="40" xfId="0" applyFont="1" applyFill="1" applyBorder="1" applyAlignment="1">
      <alignment horizontal="center" vertical="center"/>
    </xf>
    <xf numFmtId="0" fontId="5" fillId="0" borderId="17" xfId="0" applyFont="1" applyFill="1" applyBorder="1" applyAlignment="1">
      <alignment vertical="center" wrapText="1"/>
    </xf>
    <xf numFmtId="0" fontId="5" fillId="0" borderId="17" xfId="0" applyFont="1" applyFill="1" applyBorder="1" applyAlignment="1">
      <alignment vertical="center"/>
    </xf>
    <xf numFmtId="0" fontId="5" fillId="0" borderId="17" xfId="0" applyFont="1" applyFill="1" applyBorder="1" applyAlignment="1">
      <alignment horizontal="center" vertical="center"/>
    </xf>
    <xf numFmtId="0" fontId="1" fillId="8" borderId="25" xfId="0" applyFont="1" applyFill="1" applyBorder="1" applyAlignment="1">
      <alignment horizontal="center" vertical="center" textRotation="90"/>
    </xf>
    <xf numFmtId="0" fontId="8" fillId="0" borderId="12" xfId="0" applyFont="1" applyFill="1" applyBorder="1" applyAlignment="1">
      <alignment vertical="center"/>
    </xf>
    <xf numFmtId="0" fontId="8" fillId="9" borderId="27" xfId="0" applyFont="1" applyFill="1" applyBorder="1" applyAlignment="1">
      <alignment horizontal="center" vertical="center"/>
    </xf>
    <xf numFmtId="0" fontId="8" fillId="9" borderId="28" xfId="0" applyFont="1" applyFill="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17" fillId="2" borderId="11" xfId="0" applyFont="1" applyFill="1" applyBorder="1" applyAlignment="1">
      <alignment horizontal="center" vertical="center" textRotation="90"/>
    </xf>
    <xf numFmtId="0" fontId="8" fillId="9" borderId="13" xfId="0" applyFont="1" applyFill="1" applyBorder="1" applyAlignment="1">
      <alignment horizontal="center" vertical="center"/>
    </xf>
    <xf numFmtId="0" fontId="8" fillId="9" borderId="14" xfId="0" applyFont="1" applyFill="1" applyBorder="1" applyAlignment="1">
      <alignment horizontal="center" vertical="center"/>
    </xf>
    <xf numFmtId="0" fontId="9" fillId="10" borderId="13" xfId="0" applyFont="1" applyFill="1" applyBorder="1" applyAlignment="1">
      <alignment horizontal="center" vertical="center"/>
    </xf>
    <xf numFmtId="0" fontId="5" fillId="10" borderId="14" xfId="0" applyFont="1" applyFill="1" applyBorder="1" applyAlignment="1">
      <alignment horizontal="center" vertical="center"/>
    </xf>
    <xf numFmtId="0" fontId="5" fillId="0" borderId="12" xfId="0" applyFont="1" applyFill="1" applyBorder="1" applyAlignment="1">
      <alignment horizontal="center" vertical="center"/>
    </xf>
    <xf numFmtId="0" fontId="19" fillId="0" borderId="12" xfId="0" applyFont="1" applyFill="1" applyBorder="1" applyAlignment="1">
      <alignment vertical="center"/>
    </xf>
    <xf numFmtId="0" fontId="5" fillId="10" borderId="13"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xf>
    <xf numFmtId="0" fontId="17" fillId="2" borderId="25" xfId="0" applyFont="1" applyFill="1" applyBorder="1" applyAlignment="1">
      <alignment horizontal="center" vertical="center" textRotation="90"/>
    </xf>
    <xf numFmtId="0" fontId="8" fillId="9" borderId="33" xfId="0" applyFont="1" applyFill="1" applyBorder="1" applyAlignment="1">
      <alignment horizontal="center" vertical="center"/>
    </xf>
    <xf numFmtId="0" fontId="8" fillId="9" borderId="34" xfId="0" applyFont="1" applyFill="1" applyBorder="1" applyAlignment="1">
      <alignment horizontal="center" vertical="center"/>
    </xf>
    <xf numFmtId="0" fontId="5" fillId="10" borderId="33" xfId="0" applyFont="1" applyFill="1" applyBorder="1" applyAlignment="1">
      <alignment horizontal="center" vertical="center"/>
    </xf>
    <xf numFmtId="0" fontId="8" fillId="0" borderId="18" xfId="0" applyFont="1" applyFill="1" applyBorder="1" applyAlignment="1">
      <alignment vertical="center"/>
    </xf>
    <xf numFmtId="0" fontId="5" fillId="10" borderId="34" xfId="0" applyFont="1" applyFill="1" applyBorder="1" applyAlignment="1">
      <alignment horizontal="center" vertical="center"/>
    </xf>
    <xf numFmtId="0" fontId="8" fillId="9" borderId="31" xfId="0" applyFont="1" applyFill="1" applyBorder="1" applyAlignment="1">
      <alignment horizontal="center" vertical="center"/>
    </xf>
    <xf numFmtId="0" fontId="8" fillId="9" borderId="32" xfId="0" applyFont="1" applyFill="1" applyBorder="1" applyAlignment="1">
      <alignment horizontal="center" vertical="center"/>
    </xf>
    <xf numFmtId="0" fontId="17" fillId="2" borderId="5" xfId="0" applyFont="1" applyFill="1" applyBorder="1" applyAlignment="1">
      <alignment horizontal="center" vertical="center" textRotation="90" wrapText="1"/>
    </xf>
    <xf numFmtId="0" fontId="19" fillId="0" borderId="6" xfId="0" applyFont="1" applyFill="1" applyBorder="1" applyAlignment="1">
      <alignment vertical="center"/>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37"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8" xfId="0" applyFont="1" applyFill="1" applyBorder="1" applyAlignment="1">
      <alignment horizontal="center" vertical="center"/>
    </xf>
    <xf numFmtId="0" fontId="17" fillId="2" borderId="11" xfId="0" applyFont="1" applyFill="1" applyBorder="1" applyAlignment="1">
      <alignment horizontal="center" vertical="center" textRotation="90" wrapText="1"/>
    </xf>
    <xf numFmtId="0" fontId="17" fillId="2" borderId="25" xfId="0" applyFont="1" applyFill="1" applyBorder="1" applyAlignment="1">
      <alignment horizontal="center" vertical="center" textRotation="90" wrapText="1"/>
    </xf>
    <xf numFmtId="0" fontId="17" fillId="2" borderId="41" xfId="0" applyFont="1" applyFill="1" applyBorder="1" applyAlignment="1">
      <alignment horizontal="center" vertical="center" textRotation="90" wrapText="1"/>
    </xf>
    <xf numFmtId="0" fontId="8" fillId="0" borderId="20" xfId="0" applyFont="1" applyFill="1" applyBorder="1" applyAlignment="1">
      <alignment vertical="center"/>
    </xf>
    <xf numFmtId="0" fontId="8" fillId="9" borderId="21" xfId="0" applyFont="1" applyFill="1" applyBorder="1" applyAlignment="1">
      <alignment horizontal="center" vertical="center"/>
    </xf>
    <xf numFmtId="0" fontId="8" fillId="9" borderId="22" xfId="0" applyFont="1" applyFill="1" applyBorder="1" applyAlignment="1">
      <alignment horizontal="center" vertical="center"/>
    </xf>
    <xf numFmtId="0" fontId="8" fillId="0" borderId="6" xfId="0" applyFont="1" applyFill="1" applyBorder="1" applyAlignment="1">
      <alignment vertical="center"/>
    </xf>
    <xf numFmtId="0" fontId="17" fillId="2" borderId="29" xfId="0" applyFont="1" applyFill="1" applyBorder="1" applyAlignment="1">
      <alignment horizontal="center" vertical="center" textRotation="90" wrapText="1"/>
    </xf>
    <xf numFmtId="0" fontId="20" fillId="11" borderId="6" xfId="0" applyFont="1" applyFill="1" applyBorder="1" applyAlignment="1">
      <alignment vertical="center"/>
    </xf>
    <xf numFmtId="0" fontId="19" fillId="9" borderId="7" xfId="0" applyFont="1" applyFill="1" applyBorder="1" applyAlignment="1">
      <alignment horizontal="center" vertical="center"/>
    </xf>
    <xf numFmtId="0" fontId="9" fillId="11" borderId="7" xfId="0" applyFont="1" applyFill="1" applyBorder="1" applyAlignment="1">
      <alignment horizontal="center" vertical="center"/>
    </xf>
    <xf numFmtId="0" fontId="9" fillId="11" borderId="8" xfId="0" applyFont="1" applyFill="1" applyBorder="1" applyAlignment="1">
      <alignment horizontal="center" vertical="center"/>
    </xf>
    <xf numFmtId="0" fontId="10" fillId="11" borderId="18" xfId="0" applyFont="1" applyFill="1" applyBorder="1" applyAlignment="1">
      <alignment horizontal="left" vertical="center" wrapText="1"/>
    </xf>
    <xf numFmtId="0" fontId="23" fillId="0" borderId="12" xfId="0" applyFont="1" applyFill="1" applyBorder="1" applyAlignment="1">
      <alignment vertical="center"/>
    </xf>
    <xf numFmtId="0" fontId="23" fillId="0" borderId="17" xfId="0" applyFont="1" applyFill="1" applyBorder="1" applyAlignment="1">
      <alignment horizontal="center" vertical="center"/>
    </xf>
    <xf numFmtId="0" fontId="20" fillId="11" borderId="12" xfId="0" applyFont="1" applyFill="1" applyBorder="1" applyAlignment="1">
      <alignment vertical="center"/>
    </xf>
    <xf numFmtId="0" fontId="9" fillId="11" borderId="39" xfId="0" applyFont="1" applyFill="1" applyBorder="1" applyAlignment="1">
      <alignment horizontal="center" vertical="center"/>
    </xf>
    <xf numFmtId="0" fontId="9" fillId="11" borderId="40" xfId="0" applyFont="1" applyFill="1" applyBorder="1" applyAlignment="1">
      <alignment horizontal="center" vertical="center"/>
    </xf>
    <xf numFmtId="0" fontId="10" fillId="11" borderId="4" xfId="0" applyFont="1" applyFill="1" applyBorder="1" applyAlignment="1">
      <alignment horizontal="left" vertical="center" wrapText="1"/>
    </xf>
    <xf numFmtId="0" fontId="20" fillId="11" borderId="18" xfId="0" applyFont="1" applyFill="1" applyBorder="1" applyAlignment="1">
      <alignment vertical="center"/>
    </xf>
    <xf numFmtId="0" fontId="19" fillId="9" borderId="33" xfId="0" applyFont="1" applyFill="1" applyBorder="1" applyAlignment="1">
      <alignment horizontal="center" vertical="center"/>
    </xf>
    <xf numFmtId="0" fontId="19" fillId="9" borderId="34" xfId="0" applyFont="1" applyFill="1" applyBorder="1" applyAlignment="1">
      <alignment horizontal="center" vertical="center"/>
    </xf>
    <xf numFmtId="0" fontId="9" fillId="11" borderId="52" xfId="0" applyFont="1" applyFill="1" applyBorder="1" applyAlignment="1">
      <alignment horizontal="center" vertical="center"/>
    </xf>
    <xf numFmtId="0" fontId="23" fillId="0" borderId="4" xfId="0" applyFont="1" applyFill="1" applyBorder="1" applyAlignment="1">
      <alignment horizontal="center" vertical="center"/>
    </xf>
    <xf numFmtId="0" fontId="9" fillId="11" borderId="33" xfId="0" applyFont="1" applyFill="1" applyBorder="1" applyAlignment="1">
      <alignment horizontal="center" vertical="center"/>
    </xf>
    <xf numFmtId="0" fontId="9" fillId="11" borderId="34" xfId="0" applyFont="1" applyFill="1" applyBorder="1" applyAlignment="1">
      <alignment horizontal="center" vertical="center"/>
    </xf>
    <xf numFmtId="0" fontId="10" fillId="11" borderId="17" xfId="0" applyFont="1" applyFill="1" applyBorder="1" applyAlignment="1">
      <alignment horizontal="left" vertical="center" wrapText="1"/>
    </xf>
    <xf numFmtId="0" fontId="23" fillId="0" borderId="18" xfId="0" applyFont="1" applyFill="1" applyBorder="1" applyAlignment="1">
      <alignment horizontal="center" vertical="center"/>
    </xf>
    <xf numFmtId="0" fontId="17" fillId="2" borderId="37" xfId="0" applyFont="1" applyFill="1" applyBorder="1" applyAlignment="1">
      <alignment horizontal="center" vertical="center" textRotation="90" wrapText="1"/>
    </xf>
    <xf numFmtId="0" fontId="5" fillId="0" borderId="24" xfId="0" applyFont="1" applyFill="1" applyBorder="1" applyAlignment="1">
      <alignment vertical="center" wrapText="1"/>
    </xf>
    <xf numFmtId="0" fontId="24" fillId="0" borderId="12" xfId="0" applyFont="1" applyFill="1" applyBorder="1" applyAlignment="1">
      <alignment vertical="center"/>
    </xf>
    <xf numFmtId="0" fontId="17" fillId="2" borderId="27" xfId="0" applyFont="1" applyFill="1" applyBorder="1" applyAlignment="1">
      <alignment horizontal="center" vertical="center" textRotation="90" wrapText="1"/>
    </xf>
    <xf numFmtId="0" fontId="17" fillId="2" borderId="31" xfId="0" applyFont="1" applyFill="1" applyBorder="1" applyAlignment="1">
      <alignment horizontal="center" vertical="center" textRotation="90" wrapText="1"/>
    </xf>
    <xf numFmtId="0" fontId="5" fillId="10" borderId="21" xfId="0" applyFont="1" applyFill="1" applyBorder="1" applyAlignment="1">
      <alignment horizontal="center" vertical="center"/>
    </xf>
    <xf numFmtId="0" fontId="5" fillId="1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9" fillId="0" borderId="20" xfId="0" applyFont="1" applyFill="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vertical="center" wrapText="1"/>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0" fillId="0" borderId="0" xfId="0" applyAlignment="1">
      <alignment wrapText="1"/>
    </xf>
    <xf numFmtId="0" fontId="0" fillId="7" borderId="53"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9074</xdr:colOff>
      <xdr:row>0</xdr:row>
      <xdr:rowOff>0</xdr:rowOff>
    </xdr:from>
    <xdr:to>
      <xdr:col>2</xdr:col>
      <xdr:colOff>1905000</xdr:colOff>
      <xdr:row>0</xdr:row>
      <xdr:rowOff>933449</xdr:rowOff>
    </xdr:to>
    <xdr:pic>
      <xdr:nvPicPr>
        <xdr:cNvPr id="2" name="Picture 1"/>
        <xdr:cNvPicPr/>
      </xdr:nvPicPr>
      <xdr:blipFill>
        <a:blip xmlns:r="http://schemas.openxmlformats.org/officeDocument/2006/relationships" r:embed="rId1"/>
        <a:stretch>
          <a:fillRect/>
        </a:stretch>
      </xdr:blipFill>
      <xdr:spPr>
        <a:xfrm>
          <a:off x="618674" y="0"/>
          <a:ext cx="2651576" cy="933449"/>
        </a:xfrm>
        <a:prstGeom prst="rect">
          <a:avLst/>
        </a:prstGeom>
        <a:ln w="15875">
          <a:solidFill>
            <a:schemeClr val="tx1"/>
          </a:solidFill>
        </a:ln>
        <a:effectLst>
          <a:outerShdw blurRad="50800" dist="50800" dir="5400000" algn="ctr" rotWithShape="0">
            <a:srgbClr val="000000">
              <a:alpha val="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410725</xdr:colOff>
      <xdr:row>0</xdr:row>
      <xdr:rowOff>0</xdr:rowOff>
    </xdr:from>
    <xdr:to>
      <xdr:col>2</xdr:col>
      <xdr:colOff>1428750</xdr:colOff>
      <xdr:row>0</xdr:row>
      <xdr:rowOff>1169458</xdr:rowOff>
    </xdr:to>
    <xdr:pic>
      <xdr:nvPicPr>
        <xdr:cNvPr id="2" name="Picture 1"/>
        <xdr:cNvPicPr/>
      </xdr:nvPicPr>
      <xdr:blipFill>
        <a:blip xmlns:r="http://schemas.openxmlformats.org/officeDocument/2006/relationships" r:embed="rId1"/>
        <a:stretch>
          <a:fillRect/>
        </a:stretch>
      </xdr:blipFill>
      <xdr:spPr>
        <a:xfrm>
          <a:off x="410725" y="0"/>
          <a:ext cx="2903975" cy="1169458"/>
        </a:xfrm>
        <a:prstGeom prst="rect">
          <a:avLst/>
        </a:prstGeom>
        <a:ln w="15875">
          <a:solidFill>
            <a:schemeClr val="tx1"/>
          </a:solidFill>
        </a:ln>
        <a:effectLst>
          <a:outerShdw blurRad="50800" dist="50800" dir="5400000" algn="ctr" rotWithShape="0">
            <a:srgbClr val="000000">
              <a:alpha val="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6"/>
  <sheetViews>
    <sheetView topLeftCell="B1" zoomScale="40" zoomScaleNormal="40" workbookViewId="0">
      <pane xSplit="2" ySplit="3" topLeftCell="D4" activePane="bottomRight" state="frozen"/>
      <selection activeCell="B1" sqref="B1"/>
      <selection pane="topRight" activeCell="D1" sqref="D1"/>
      <selection pane="bottomLeft" activeCell="B4" sqref="B4"/>
      <selection pane="bottomRight" activeCell="L44" sqref="L44:M44"/>
    </sheetView>
  </sheetViews>
  <sheetFormatPr defaultRowHeight="14.5" x14ac:dyDescent="0.35"/>
  <cols>
    <col min="2" max="2" width="10.81640625" customWidth="1"/>
    <col min="3" max="3" width="85.36328125" customWidth="1"/>
    <col min="4" max="21" width="33.6328125" customWidth="1"/>
    <col min="22" max="22" width="169.54296875" customWidth="1"/>
  </cols>
  <sheetData>
    <row r="1" spans="1:22" s="7" customFormat="1" ht="73.5" customHeight="1" thickBot="1" x14ac:dyDescent="0.4">
      <c r="A1" s="1"/>
      <c r="B1" s="2" t="s">
        <v>0</v>
      </c>
      <c r="C1" s="3"/>
      <c r="D1" s="4" t="s">
        <v>1</v>
      </c>
      <c r="E1" s="5"/>
      <c r="F1" s="4" t="s">
        <v>2</v>
      </c>
      <c r="G1" s="5"/>
      <c r="H1" s="4" t="s">
        <v>3</v>
      </c>
      <c r="I1" s="5"/>
      <c r="J1" s="4" t="s">
        <v>4</v>
      </c>
      <c r="K1" s="5"/>
      <c r="L1" s="4" t="s">
        <v>5</v>
      </c>
      <c r="M1" s="5"/>
      <c r="N1" s="4" t="s">
        <v>6</v>
      </c>
      <c r="O1" s="5"/>
      <c r="P1" s="4" t="s">
        <v>7</v>
      </c>
      <c r="Q1" s="5"/>
      <c r="R1" s="4" t="s">
        <v>8</v>
      </c>
      <c r="S1" s="5"/>
      <c r="T1" s="4" t="s">
        <v>9</v>
      </c>
      <c r="U1" s="5"/>
      <c r="V1" s="6" t="s">
        <v>10</v>
      </c>
    </row>
    <row r="2" spans="1:22" s="7" customFormat="1" ht="29.5" customHeight="1" thickBot="1" x14ac:dyDescent="0.4">
      <c r="A2" s="1"/>
      <c r="B2" s="8"/>
      <c r="C2" s="9" t="s">
        <v>11</v>
      </c>
      <c r="D2" s="4" t="s">
        <v>12</v>
      </c>
      <c r="E2" s="5"/>
      <c r="F2" s="4" t="s">
        <v>13</v>
      </c>
      <c r="G2" s="5"/>
      <c r="H2" s="4" t="s">
        <v>14</v>
      </c>
      <c r="I2" s="5"/>
      <c r="J2" s="4" t="s">
        <v>14</v>
      </c>
      <c r="K2" s="5"/>
      <c r="L2" s="4" t="s">
        <v>15</v>
      </c>
      <c r="M2" s="5"/>
      <c r="N2" s="4" t="s">
        <v>16</v>
      </c>
      <c r="O2" s="5"/>
      <c r="P2" s="4" t="s">
        <v>17</v>
      </c>
      <c r="Q2" s="5"/>
      <c r="R2" s="4" t="s">
        <v>14</v>
      </c>
      <c r="S2" s="5"/>
      <c r="T2" s="4" t="s">
        <v>14</v>
      </c>
      <c r="U2" s="5"/>
      <c r="V2" s="10"/>
    </row>
    <row r="3" spans="1:22" ht="34" thickBot="1" x14ac:dyDescent="0.4">
      <c r="A3" s="11"/>
      <c r="B3" s="8"/>
      <c r="C3" s="9" t="s">
        <v>18</v>
      </c>
      <c r="D3" s="4" t="s">
        <v>19</v>
      </c>
      <c r="E3" s="5" t="s">
        <v>20</v>
      </c>
      <c r="F3" s="4" t="s">
        <v>19</v>
      </c>
      <c r="G3" s="5" t="s">
        <v>20</v>
      </c>
      <c r="H3" s="4" t="s">
        <v>19</v>
      </c>
      <c r="I3" s="5" t="s">
        <v>20</v>
      </c>
      <c r="J3" s="4" t="s">
        <v>19</v>
      </c>
      <c r="K3" s="5" t="s">
        <v>20</v>
      </c>
      <c r="L3" s="4" t="s">
        <v>19</v>
      </c>
      <c r="M3" s="5" t="s">
        <v>20</v>
      </c>
      <c r="N3" s="4" t="s">
        <v>19</v>
      </c>
      <c r="O3" s="5" t="s">
        <v>20</v>
      </c>
      <c r="P3" s="4" t="s">
        <v>19</v>
      </c>
      <c r="Q3" s="5" t="s">
        <v>20</v>
      </c>
      <c r="R3" s="4" t="s">
        <v>19</v>
      </c>
      <c r="S3" s="5" t="s">
        <v>20</v>
      </c>
      <c r="T3" s="4" t="s">
        <v>19</v>
      </c>
      <c r="U3" s="5" t="s">
        <v>20</v>
      </c>
      <c r="V3" s="10"/>
    </row>
    <row r="4" spans="1:22" ht="14.5" customHeight="1" x14ac:dyDescent="0.35">
      <c r="A4" s="12" t="s">
        <v>21</v>
      </c>
      <c r="B4" s="13" t="s">
        <v>22</v>
      </c>
      <c r="C4" s="14" t="s">
        <v>23</v>
      </c>
      <c r="D4" s="15">
        <v>1.5</v>
      </c>
      <c r="E4" s="16" t="s">
        <v>24</v>
      </c>
      <c r="F4" s="17" t="s">
        <v>15</v>
      </c>
      <c r="G4" s="18"/>
      <c r="H4" s="17" t="s">
        <v>15</v>
      </c>
      <c r="I4" s="18"/>
      <c r="J4" s="17" t="s">
        <v>15</v>
      </c>
      <c r="K4" s="18"/>
      <c r="L4" s="19" t="s">
        <v>15</v>
      </c>
      <c r="M4" s="20"/>
      <c r="N4" s="17" t="s">
        <v>15</v>
      </c>
      <c r="O4" s="18"/>
      <c r="P4" s="17" t="s">
        <v>15</v>
      </c>
      <c r="Q4" s="18"/>
      <c r="R4" s="17" t="s">
        <v>15</v>
      </c>
      <c r="S4" s="18"/>
      <c r="T4" s="17" t="s">
        <v>15</v>
      </c>
      <c r="U4" s="18"/>
      <c r="V4" s="21"/>
    </row>
    <row r="5" spans="1:22" ht="15.5" x14ac:dyDescent="0.35">
      <c r="A5" s="22"/>
      <c r="B5" s="23"/>
      <c r="C5" s="24" t="s">
        <v>25</v>
      </c>
      <c r="D5" s="25">
        <v>0.5</v>
      </c>
      <c r="E5" s="26" t="s">
        <v>24</v>
      </c>
      <c r="F5" s="27"/>
      <c r="G5" s="28"/>
      <c r="H5" s="27"/>
      <c r="I5" s="28"/>
      <c r="J5" s="27" t="s">
        <v>15</v>
      </c>
      <c r="K5" s="28"/>
      <c r="L5" s="29" t="s">
        <v>15</v>
      </c>
      <c r="M5" s="30"/>
      <c r="N5" s="27" t="s">
        <v>15</v>
      </c>
      <c r="O5" s="28"/>
      <c r="P5" s="27" t="s">
        <v>15</v>
      </c>
      <c r="Q5" s="28"/>
      <c r="R5" s="27" t="s">
        <v>15</v>
      </c>
      <c r="S5" s="28"/>
      <c r="T5" s="27" t="s">
        <v>15</v>
      </c>
      <c r="U5" s="28"/>
      <c r="V5" s="31"/>
    </row>
    <row r="6" spans="1:22" ht="14.5" customHeight="1" x14ac:dyDescent="0.35">
      <c r="A6" s="22"/>
      <c r="B6" s="23"/>
      <c r="C6" s="24" t="s">
        <v>26</v>
      </c>
      <c r="D6" s="25">
        <v>3</v>
      </c>
      <c r="E6" s="26" t="s">
        <v>24</v>
      </c>
      <c r="F6" s="27"/>
      <c r="G6" s="28"/>
      <c r="H6" s="27"/>
      <c r="I6" s="28"/>
      <c r="J6" s="27" t="s">
        <v>15</v>
      </c>
      <c r="K6" s="28"/>
      <c r="L6" s="29" t="s">
        <v>15</v>
      </c>
      <c r="M6" s="30"/>
      <c r="N6" s="27" t="s">
        <v>15</v>
      </c>
      <c r="O6" s="28"/>
      <c r="P6" s="27" t="s">
        <v>15</v>
      </c>
      <c r="Q6" s="28"/>
      <c r="R6" s="27" t="s">
        <v>15</v>
      </c>
      <c r="S6" s="28"/>
      <c r="T6" s="27" t="s">
        <v>15</v>
      </c>
      <c r="U6" s="28"/>
      <c r="V6" s="31"/>
    </row>
    <row r="7" spans="1:22" ht="15.5" x14ac:dyDescent="0.35">
      <c r="A7" s="22"/>
      <c r="B7" s="23"/>
      <c r="C7" s="24" t="s">
        <v>27</v>
      </c>
      <c r="D7" s="25">
        <v>1</v>
      </c>
      <c r="E7" s="26" t="s">
        <v>24</v>
      </c>
      <c r="F7" s="27"/>
      <c r="G7" s="28"/>
      <c r="H7" s="27"/>
      <c r="I7" s="28"/>
      <c r="J7" s="27" t="s">
        <v>15</v>
      </c>
      <c r="K7" s="28"/>
      <c r="L7" s="29" t="s">
        <v>15</v>
      </c>
      <c r="M7" s="30"/>
      <c r="N7" s="27" t="s">
        <v>15</v>
      </c>
      <c r="O7" s="28"/>
      <c r="P7" s="27" t="s">
        <v>15</v>
      </c>
      <c r="Q7" s="28"/>
      <c r="R7" s="27" t="s">
        <v>15</v>
      </c>
      <c r="S7" s="28"/>
      <c r="T7" s="27" t="s">
        <v>15</v>
      </c>
      <c r="U7" s="28"/>
      <c r="V7" s="31"/>
    </row>
    <row r="8" spans="1:22" ht="77.5" x14ac:dyDescent="0.35">
      <c r="A8" s="22"/>
      <c r="B8" s="23"/>
      <c r="C8" s="24" t="s">
        <v>28</v>
      </c>
      <c r="D8" s="32" t="s">
        <v>29</v>
      </c>
      <c r="E8" s="33"/>
      <c r="F8" s="25">
        <v>15</v>
      </c>
      <c r="G8" s="26" t="s">
        <v>24</v>
      </c>
      <c r="H8" s="34" t="s">
        <v>30</v>
      </c>
      <c r="I8" s="26" t="s">
        <v>24</v>
      </c>
      <c r="J8" s="34" t="s">
        <v>31</v>
      </c>
      <c r="K8" s="26" t="s">
        <v>24</v>
      </c>
      <c r="L8" s="35">
        <v>7</v>
      </c>
      <c r="M8" s="26" t="s">
        <v>24</v>
      </c>
      <c r="N8" s="25">
        <v>40</v>
      </c>
      <c r="O8" s="26" t="s">
        <v>24</v>
      </c>
      <c r="P8" s="25">
        <v>100</v>
      </c>
      <c r="Q8" s="26" t="s">
        <v>24</v>
      </c>
      <c r="R8" s="34">
        <v>40</v>
      </c>
      <c r="S8" s="26" t="s">
        <v>24</v>
      </c>
      <c r="T8" s="34">
        <v>30</v>
      </c>
      <c r="U8" s="26" t="s">
        <v>24</v>
      </c>
      <c r="V8" s="31" t="s">
        <v>32</v>
      </c>
    </row>
    <row r="9" spans="1:22" ht="77.5" x14ac:dyDescent="0.35">
      <c r="A9" s="22"/>
      <c r="B9" s="23"/>
      <c r="C9" s="24" t="s">
        <v>33</v>
      </c>
      <c r="D9" s="32"/>
      <c r="E9" s="33"/>
      <c r="F9" s="25">
        <v>20</v>
      </c>
      <c r="G9" s="26" t="s">
        <v>24</v>
      </c>
      <c r="H9" s="34" t="s">
        <v>34</v>
      </c>
      <c r="I9" s="26" t="s">
        <v>24</v>
      </c>
      <c r="J9" s="34" t="s">
        <v>35</v>
      </c>
      <c r="K9" s="26" t="s">
        <v>24</v>
      </c>
      <c r="L9" s="35">
        <v>10</v>
      </c>
      <c r="M9" s="26" t="s">
        <v>24</v>
      </c>
      <c r="N9" s="25">
        <v>40</v>
      </c>
      <c r="O9" s="26" t="s">
        <v>24</v>
      </c>
      <c r="P9" s="25">
        <v>100</v>
      </c>
      <c r="Q9" s="26" t="s">
        <v>24</v>
      </c>
      <c r="R9" s="34">
        <v>60</v>
      </c>
      <c r="S9" s="26" t="s">
        <v>24</v>
      </c>
      <c r="T9" s="34">
        <v>50</v>
      </c>
      <c r="U9" s="26" t="s">
        <v>24</v>
      </c>
      <c r="V9" s="31" t="s">
        <v>36</v>
      </c>
    </row>
    <row r="10" spans="1:22" ht="31" customHeight="1" x14ac:dyDescent="0.35">
      <c r="A10" s="22"/>
      <c r="B10" s="23"/>
      <c r="C10" s="24" t="s">
        <v>37</v>
      </c>
      <c r="D10" s="27" t="s">
        <v>15</v>
      </c>
      <c r="E10" s="28"/>
      <c r="F10" s="36" t="s">
        <v>38</v>
      </c>
      <c r="G10" s="37"/>
      <c r="H10" s="36" t="s">
        <v>39</v>
      </c>
      <c r="I10" s="37"/>
      <c r="J10" s="38">
        <v>20</v>
      </c>
      <c r="K10" s="26" t="s">
        <v>24</v>
      </c>
      <c r="L10" s="29" t="s">
        <v>15</v>
      </c>
      <c r="M10" s="30"/>
      <c r="N10" s="27" t="s">
        <v>15</v>
      </c>
      <c r="O10" s="28"/>
      <c r="P10" s="27" t="s">
        <v>15</v>
      </c>
      <c r="Q10" s="28"/>
      <c r="R10" s="32" t="s">
        <v>40</v>
      </c>
      <c r="S10" s="33"/>
      <c r="T10" s="32" t="s">
        <v>40</v>
      </c>
      <c r="U10" s="33"/>
      <c r="V10" s="31"/>
    </row>
    <row r="11" spans="1:22" ht="31.5" customHeight="1" x14ac:dyDescent="0.35">
      <c r="A11" s="22"/>
      <c r="B11" s="23"/>
      <c r="C11" s="24" t="s">
        <v>41</v>
      </c>
      <c r="D11" s="27"/>
      <c r="E11" s="28"/>
      <c r="F11" s="36"/>
      <c r="G11" s="37"/>
      <c r="H11" s="36"/>
      <c r="I11" s="37"/>
      <c r="J11" s="38">
        <v>20</v>
      </c>
      <c r="K11" s="26" t="s">
        <v>24</v>
      </c>
      <c r="L11" s="29"/>
      <c r="M11" s="30"/>
      <c r="N11" s="27"/>
      <c r="O11" s="28"/>
      <c r="P11" s="27"/>
      <c r="Q11" s="28"/>
      <c r="R11" s="32"/>
      <c r="S11" s="33"/>
      <c r="T11" s="32"/>
      <c r="U11" s="33"/>
      <c r="V11" s="31"/>
    </row>
    <row r="12" spans="1:22" ht="15.5" x14ac:dyDescent="0.35">
      <c r="A12" s="22"/>
      <c r="B12" s="23"/>
      <c r="C12" s="24" t="s">
        <v>42</v>
      </c>
      <c r="D12" s="27"/>
      <c r="E12" s="28"/>
      <c r="F12" s="25">
        <v>10</v>
      </c>
      <c r="G12" s="26" t="s">
        <v>43</v>
      </c>
      <c r="H12" s="25">
        <v>10</v>
      </c>
      <c r="I12" s="26" t="s">
        <v>43</v>
      </c>
      <c r="J12" s="25">
        <v>10</v>
      </c>
      <c r="K12" s="26" t="s">
        <v>43</v>
      </c>
      <c r="L12" s="35">
        <v>10</v>
      </c>
      <c r="M12" s="26" t="s">
        <v>43</v>
      </c>
      <c r="N12" s="27" t="s">
        <v>15</v>
      </c>
      <c r="O12" s="28"/>
      <c r="P12" s="27" t="s">
        <v>15</v>
      </c>
      <c r="Q12" s="28"/>
      <c r="R12" s="25">
        <v>10</v>
      </c>
      <c r="S12" s="26" t="s">
        <v>43</v>
      </c>
      <c r="T12" s="25">
        <v>10</v>
      </c>
      <c r="U12" s="26" t="s">
        <v>43</v>
      </c>
      <c r="V12" s="31"/>
    </row>
    <row r="13" spans="1:22" ht="15.5" x14ac:dyDescent="0.35">
      <c r="A13" s="22"/>
      <c r="B13" s="23"/>
      <c r="C13" s="24" t="s">
        <v>44</v>
      </c>
      <c r="D13" s="27"/>
      <c r="E13" s="28"/>
      <c r="F13" s="25">
        <v>20</v>
      </c>
      <c r="G13" s="26" t="s">
        <v>43</v>
      </c>
      <c r="H13" s="25">
        <v>20</v>
      </c>
      <c r="I13" s="26" t="s">
        <v>43</v>
      </c>
      <c r="J13" s="25">
        <v>20</v>
      </c>
      <c r="K13" s="26" t="s">
        <v>43</v>
      </c>
      <c r="L13" s="35">
        <v>20</v>
      </c>
      <c r="M13" s="26" t="s">
        <v>43</v>
      </c>
      <c r="N13" s="27" t="s">
        <v>15</v>
      </c>
      <c r="O13" s="28"/>
      <c r="P13" s="27" t="s">
        <v>15</v>
      </c>
      <c r="Q13" s="28"/>
      <c r="R13" s="25">
        <v>20</v>
      </c>
      <c r="S13" s="26" t="s">
        <v>43</v>
      </c>
      <c r="T13" s="25">
        <v>20</v>
      </c>
      <c r="U13" s="26" t="s">
        <v>43</v>
      </c>
      <c r="V13" s="31"/>
    </row>
    <row r="14" spans="1:22" ht="15.5" x14ac:dyDescent="0.35">
      <c r="A14" s="22"/>
      <c r="B14" s="23"/>
      <c r="C14" s="24" t="s">
        <v>45</v>
      </c>
      <c r="D14" s="25">
        <v>1</v>
      </c>
      <c r="E14" s="26" t="s">
        <v>46</v>
      </c>
      <c r="F14" s="25">
        <v>1</v>
      </c>
      <c r="G14" s="26" t="s">
        <v>46</v>
      </c>
      <c r="H14" s="25">
        <v>1</v>
      </c>
      <c r="I14" s="26" t="s">
        <v>46</v>
      </c>
      <c r="J14" s="25">
        <v>1</v>
      </c>
      <c r="K14" s="26" t="s">
        <v>46</v>
      </c>
      <c r="L14" s="25">
        <v>1</v>
      </c>
      <c r="M14" s="26" t="s">
        <v>46</v>
      </c>
      <c r="N14" s="25">
        <v>1</v>
      </c>
      <c r="O14" s="26" t="s">
        <v>46</v>
      </c>
      <c r="P14" s="25">
        <v>1</v>
      </c>
      <c r="Q14" s="26" t="s">
        <v>46</v>
      </c>
      <c r="R14" s="25">
        <v>1</v>
      </c>
      <c r="S14" s="26" t="s">
        <v>46</v>
      </c>
      <c r="T14" s="25">
        <v>1</v>
      </c>
      <c r="U14" s="26" t="s">
        <v>46</v>
      </c>
      <c r="V14" s="31"/>
    </row>
    <row r="15" spans="1:22" ht="15.5" x14ac:dyDescent="0.35">
      <c r="A15" s="22"/>
      <c r="B15" s="39"/>
      <c r="C15" s="24" t="s">
        <v>47</v>
      </c>
      <c r="D15" s="27" t="s">
        <v>15</v>
      </c>
      <c r="E15" s="28"/>
      <c r="F15" s="25">
        <v>10</v>
      </c>
      <c r="G15" s="26" t="s">
        <v>48</v>
      </c>
      <c r="H15" s="25">
        <v>10</v>
      </c>
      <c r="I15" s="26" t="s">
        <v>48</v>
      </c>
      <c r="J15" s="25">
        <v>10</v>
      </c>
      <c r="K15" s="26" t="s">
        <v>48</v>
      </c>
      <c r="L15" s="29" t="s">
        <v>15</v>
      </c>
      <c r="M15" s="30"/>
      <c r="N15" s="27" t="s">
        <v>15</v>
      </c>
      <c r="O15" s="28"/>
      <c r="P15" s="27" t="s">
        <v>15</v>
      </c>
      <c r="Q15" s="28"/>
      <c r="R15" s="27" t="s">
        <v>15</v>
      </c>
      <c r="S15" s="28"/>
      <c r="T15" s="27" t="s">
        <v>15</v>
      </c>
      <c r="U15" s="28"/>
      <c r="V15" s="31"/>
    </row>
    <row r="16" spans="1:22" ht="14.5" customHeight="1" x14ac:dyDescent="0.35">
      <c r="A16" s="22"/>
      <c r="B16" s="40" t="s">
        <v>49</v>
      </c>
      <c r="C16" s="24" t="s">
        <v>50</v>
      </c>
      <c r="D16" s="25">
        <v>250</v>
      </c>
      <c r="E16" s="26" t="s">
        <v>51</v>
      </c>
      <c r="F16" s="25">
        <v>250</v>
      </c>
      <c r="G16" s="26" t="s">
        <v>51</v>
      </c>
      <c r="H16" s="25">
        <v>250</v>
      </c>
      <c r="I16" s="26" t="s">
        <v>51</v>
      </c>
      <c r="J16" s="25">
        <v>250</v>
      </c>
      <c r="K16" s="26" t="s">
        <v>51</v>
      </c>
      <c r="L16" s="35">
        <v>250</v>
      </c>
      <c r="M16" s="26" t="s">
        <v>51</v>
      </c>
      <c r="N16" s="25">
        <v>250</v>
      </c>
      <c r="O16" s="26" t="s">
        <v>51</v>
      </c>
      <c r="P16" s="25">
        <v>250</v>
      </c>
      <c r="Q16" s="26" t="s">
        <v>51</v>
      </c>
      <c r="R16" s="25">
        <v>250</v>
      </c>
      <c r="S16" s="26" t="s">
        <v>51</v>
      </c>
      <c r="T16" s="25">
        <v>250</v>
      </c>
      <c r="U16" s="26" t="s">
        <v>51</v>
      </c>
      <c r="V16" s="31"/>
    </row>
    <row r="17" spans="1:22" ht="14.5" customHeight="1" x14ac:dyDescent="0.35">
      <c r="A17" s="22"/>
      <c r="B17" s="41"/>
      <c r="C17" s="24" t="s">
        <v>52</v>
      </c>
      <c r="D17" s="25">
        <v>2</v>
      </c>
      <c r="E17" s="26" t="s">
        <v>53</v>
      </c>
      <c r="F17" s="25">
        <v>2</v>
      </c>
      <c r="G17" s="26" t="s">
        <v>53</v>
      </c>
      <c r="H17" s="25">
        <v>2</v>
      </c>
      <c r="I17" s="26" t="s">
        <v>53</v>
      </c>
      <c r="J17" s="25">
        <v>2</v>
      </c>
      <c r="K17" s="26" t="s">
        <v>53</v>
      </c>
      <c r="L17" s="35">
        <v>2</v>
      </c>
      <c r="M17" s="26" t="s">
        <v>53</v>
      </c>
      <c r="N17" s="27" t="s">
        <v>15</v>
      </c>
      <c r="O17" s="28"/>
      <c r="P17" s="27" t="s">
        <v>15</v>
      </c>
      <c r="Q17" s="28"/>
      <c r="R17" s="25">
        <v>2</v>
      </c>
      <c r="S17" s="26" t="s">
        <v>53</v>
      </c>
      <c r="T17" s="25">
        <v>2</v>
      </c>
      <c r="U17" s="26" t="s">
        <v>53</v>
      </c>
      <c r="V17" s="31" t="s">
        <v>54</v>
      </c>
    </row>
    <row r="18" spans="1:22" ht="15.5" x14ac:dyDescent="0.35">
      <c r="A18" s="22"/>
      <c r="B18" s="41"/>
      <c r="C18" s="24" t="s">
        <v>55</v>
      </c>
      <c r="D18" s="27" t="s">
        <v>15</v>
      </c>
      <c r="E18" s="28"/>
      <c r="F18" s="25" t="s">
        <v>56</v>
      </c>
      <c r="G18" s="26" t="s">
        <v>57</v>
      </c>
      <c r="H18" s="25" t="s">
        <v>56</v>
      </c>
      <c r="I18" s="26" t="s">
        <v>57</v>
      </c>
      <c r="J18" s="25" t="s">
        <v>56</v>
      </c>
      <c r="K18" s="26" t="s">
        <v>57</v>
      </c>
      <c r="L18" s="35" t="s">
        <v>56</v>
      </c>
      <c r="M18" s="26" t="s">
        <v>57</v>
      </c>
      <c r="N18" s="27"/>
      <c r="O18" s="28"/>
      <c r="P18" s="27"/>
      <c r="Q18" s="28"/>
      <c r="R18" s="25" t="s">
        <v>56</v>
      </c>
      <c r="S18" s="26" t="s">
        <v>57</v>
      </c>
      <c r="T18" s="25" t="s">
        <v>56</v>
      </c>
      <c r="U18" s="26" t="s">
        <v>57</v>
      </c>
      <c r="V18" s="31" t="s">
        <v>58</v>
      </c>
    </row>
    <row r="19" spans="1:22" ht="15.5" x14ac:dyDescent="0.35">
      <c r="A19" s="22"/>
      <c r="B19" s="41"/>
      <c r="C19" s="42" t="s">
        <v>59</v>
      </c>
      <c r="D19" s="25" t="s">
        <v>60</v>
      </c>
      <c r="E19" s="26" t="s">
        <v>61</v>
      </c>
      <c r="F19" s="25" t="s">
        <v>62</v>
      </c>
      <c r="G19" s="26" t="s">
        <v>61</v>
      </c>
      <c r="H19" s="25" t="s">
        <v>63</v>
      </c>
      <c r="I19" s="26" t="s">
        <v>61</v>
      </c>
      <c r="J19" s="25" t="s">
        <v>64</v>
      </c>
      <c r="K19" s="26" t="s">
        <v>61</v>
      </c>
      <c r="L19" s="35" t="s">
        <v>65</v>
      </c>
      <c r="M19" s="26" t="s">
        <v>61</v>
      </c>
      <c r="N19" s="25" t="s">
        <v>65</v>
      </c>
      <c r="O19" s="26" t="s">
        <v>61</v>
      </c>
      <c r="P19" s="25" t="s">
        <v>65</v>
      </c>
      <c r="Q19" s="26" t="s">
        <v>61</v>
      </c>
      <c r="R19" s="25" t="s">
        <v>63</v>
      </c>
      <c r="S19" s="26" t="s">
        <v>61</v>
      </c>
      <c r="T19" s="25" t="s">
        <v>66</v>
      </c>
      <c r="U19" s="26" t="s">
        <v>61</v>
      </c>
      <c r="V19" s="31" t="s">
        <v>67</v>
      </c>
    </row>
    <row r="20" spans="1:22" ht="34" customHeight="1" x14ac:dyDescent="0.35">
      <c r="A20" s="22"/>
      <c r="B20" s="41"/>
      <c r="C20" s="24" t="s">
        <v>68</v>
      </c>
      <c r="D20" s="32" t="s">
        <v>29</v>
      </c>
      <c r="E20" s="33"/>
      <c r="F20" s="25">
        <v>2</v>
      </c>
      <c r="G20" s="26" t="s">
        <v>69</v>
      </c>
      <c r="H20" s="25" t="s">
        <v>70</v>
      </c>
      <c r="I20" s="26" t="s">
        <v>69</v>
      </c>
      <c r="J20" s="25" t="s">
        <v>70</v>
      </c>
      <c r="K20" s="26" t="s">
        <v>69</v>
      </c>
      <c r="L20" s="25" t="s">
        <v>70</v>
      </c>
      <c r="M20" s="26" t="s">
        <v>69</v>
      </c>
      <c r="N20" s="25" t="s">
        <v>70</v>
      </c>
      <c r="O20" s="26" t="s">
        <v>69</v>
      </c>
      <c r="P20" s="25" t="s">
        <v>70</v>
      </c>
      <c r="Q20" s="26" t="s">
        <v>69</v>
      </c>
      <c r="R20" s="27" t="s">
        <v>15</v>
      </c>
      <c r="S20" s="28"/>
      <c r="T20" s="27" t="s">
        <v>15</v>
      </c>
      <c r="U20" s="28"/>
      <c r="V20" s="31"/>
    </row>
    <row r="21" spans="1:22" ht="16" thickBot="1" x14ac:dyDescent="0.4">
      <c r="A21" s="22"/>
      <c r="B21" s="43"/>
      <c r="C21" s="44" t="s">
        <v>71</v>
      </c>
      <c r="D21" s="45">
        <v>1</v>
      </c>
      <c r="E21" s="46" t="s">
        <v>72</v>
      </c>
      <c r="F21" s="45">
        <v>1</v>
      </c>
      <c r="G21" s="46" t="s">
        <v>72</v>
      </c>
      <c r="H21" s="45">
        <v>1</v>
      </c>
      <c r="I21" s="46" t="s">
        <v>72</v>
      </c>
      <c r="J21" s="45">
        <v>1</v>
      </c>
      <c r="K21" s="46" t="s">
        <v>72</v>
      </c>
      <c r="L21" s="47">
        <v>1</v>
      </c>
      <c r="M21" s="46" t="s">
        <v>72</v>
      </c>
      <c r="N21" s="45">
        <v>1</v>
      </c>
      <c r="O21" s="46" t="s">
        <v>72</v>
      </c>
      <c r="P21" s="45">
        <v>1</v>
      </c>
      <c r="Q21" s="46" t="s">
        <v>72</v>
      </c>
      <c r="R21" s="45">
        <v>1</v>
      </c>
      <c r="S21" s="46" t="s">
        <v>72</v>
      </c>
      <c r="T21" s="45">
        <v>1</v>
      </c>
      <c r="U21" s="46" t="s">
        <v>72</v>
      </c>
      <c r="V21" s="31"/>
    </row>
    <row r="22" spans="1:22" ht="14.5" customHeight="1" x14ac:dyDescent="0.35">
      <c r="A22" s="22"/>
      <c r="B22" s="48" t="s">
        <v>73</v>
      </c>
      <c r="C22" s="24" t="s">
        <v>74</v>
      </c>
      <c r="D22" s="25" t="s">
        <v>75</v>
      </c>
      <c r="E22" s="26" t="s">
        <v>76</v>
      </c>
      <c r="F22" s="25" t="s">
        <v>75</v>
      </c>
      <c r="G22" s="26" t="s">
        <v>76</v>
      </c>
      <c r="H22" s="25" t="s">
        <v>75</v>
      </c>
      <c r="I22" s="26" t="s">
        <v>76</v>
      </c>
      <c r="J22" s="25" t="s">
        <v>75</v>
      </c>
      <c r="K22" s="26" t="s">
        <v>76</v>
      </c>
      <c r="L22" s="35" t="s">
        <v>75</v>
      </c>
      <c r="M22" s="26" t="s">
        <v>76</v>
      </c>
      <c r="N22" s="25" t="s">
        <v>75</v>
      </c>
      <c r="O22" s="26" t="s">
        <v>76</v>
      </c>
      <c r="P22" s="25" t="s">
        <v>75</v>
      </c>
      <c r="Q22" s="26" t="s">
        <v>76</v>
      </c>
      <c r="R22" s="25" t="s">
        <v>77</v>
      </c>
      <c r="S22" s="26" t="s">
        <v>76</v>
      </c>
      <c r="T22" s="25" t="s">
        <v>77</v>
      </c>
      <c r="U22" s="26" t="s">
        <v>76</v>
      </c>
      <c r="V22" s="31" t="s">
        <v>78</v>
      </c>
    </row>
    <row r="23" spans="1:22" ht="15.5" x14ac:dyDescent="0.35">
      <c r="A23" s="22"/>
      <c r="B23" s="41"/>
      <c r="C23" s="24" t="s">
        <v>79</v>
      </c>
      <c r="D23" s="25" t="s">
        <v>80</v>
      </c>
      <c r="E23" s="26" t="s">
        <v>76</v>
      </c>
      <c r="F23" s="25" t="s">
        <v>80</v>
      </c>
      <c r="G23" s="26" t="s">
        <v>76</v>
      </c>
      <c r="H23" s="25" t="s">
        <v>80</v>
      </c>
      <c r="I23" s="26" t="s">
        <v>76</v>
      </c>
      <c r="J23" s="25" t="s">
        <v>80</v>
      </c>
      <c r="K23" s="26" t="s">
        <v>76</v>
      </c>
      <c r="L23" s="35" t="s">
        <v>80</v>
      </c>
      <c r="M23" s="26" t="s">
        <v>76</v>
      </c>
      <c r="N23" s="25" t="s">
        <v>80</v>
      </c>
      <c r="O23" s="26" t="s">
        <v>76</v>
      </c>
      <c r="P23" s="25" t="s">
        <v>80</v>
      </c>
      <c r="Q23" s="26" t="s">
        <v>76</v>
      </c>
      <c r="R23" s="25" t="s">
        <v>80</v>
      </c>
      <c r="S23" s="26" t="s">
        <v>76</v>
      </c>
      <c r="T23" s="25" t="s">
        <v>80</v>
      </c>
      <c r="U23" s="26" t="s">
        <v>76</v>
      </c>
      <c r="V23" s="31"/>
    </row>
    <row r="24" spans="1:22" ht="15.5" x14ac:dyDescent="0.35">
      <c r="A24" s="22"/>
      <c r="B24" s="41"/>
      <c r="C24" s="24" t="s">
        <v>81</v>
      </c>
      <c r="D24" s="49" t="s">
        <v>82</v>
      </c>
      <c r="E24" s="50"/>
      <c r="F24" s="49" t="s">
        <v>82</v>
      </c>
      <c r="G24" s="50"/>
      <c r="H24" s="49" t="s">
        <v>82</v>
      </c>
      <c r="I24" s="50"/>
      <c r="J24" s="49" t="s">
        <v>82</v>
      </c>
      <c r="K24" s="50"/>
      <c r="L24" s="51" t="s">
        <v>82</v>
      </c>
      <c r="M24" s="52"/>
      <c r="N24" s="49" t="s">
        <v>82</v>
      </c>
      <c r="O24" s="50"/>
      <c r="P24" s="49" t="s">
        <v>82</v>
      </c>
      <c r="Q24" s="50"/>
      <c r="R24" s="49" t="s">
        <v>82</v>
      </c>
      <c r="S24" s="50"/>
      <c r="T24" s="49" t="s">
        <v>82</v>
      </c>
      <c r="U24" s="50"/>
      <c r="V24" s="31"/>
    </row>
    <row r="25" spans="1:22" ht="15.5" x14ac:dyDescent="0.35">
      <c r="A25" s="22"/>
      <c r="B25" s="41"/>
      <c r="C25" s="24" t="s">
        <v>83</v>
      </c>
      <c r="D25" s="25" t="s">
        <v>84</v>
      </c>
      <c r="E25" s="26" t="s">
        <v>85</v>
      </c>
      <c r="F25" s="25" t="s">
        <v>86</v>
      </c>
      <c r="G25" s="26" t="s">
        <v>85</v>
      </c>
      <c r="H25" s="25" t="s">
        <v>86</v>
      </c>
      <c r="I25" s="26" t="s">
        <v>85</v>
      </c>
      <c r="J25" s="25" t="s">
        <v>86</v>
      </c>
      <c r="K25" s="26" t="s">
        <v>85</v>
      </c>
      <c r="L25" s="35" t="s">
        <v>86</v>
      </c>
      <c r="M25" s="53" t="s">
        <v>85</v>
      </c>
      <c r="N25" s="25" t="s">
        <v>86</v>
      </c>
      <c r="O25" s="26" t="s">
        <v>85</v>
      </c>
      <c r="P25" s="25" t="s">
        <v>86</v>
      </c>
      <c r="Q25" s="26" t="s">
        <v>85</v>
      </c>
      <c r="R25" s="25" t="s">
        <v>86</v>
      </c>
      <c r="S25" s="26" t="s">
        <v>85</v>
      </c>
      <c r="T25" s="25" t="s">
        <v>86</v>
      </c>
      <c r="U25" s="26" t="s">
        <v>85</v>
      </c>
      <c r="V25" s="31" t="s">
        <v>87</v>
      </c>
    </row>
    <row r="26" spans="1:22" ht="15.5" customHeight="1" x14ac:dyDescent="0.35">
      <c r="A26" s="22"/>
      <c r="B26" s="54"/>
      <c r="C26" s="24" t="s">
        <v>88</v>
      </c>
      <c r="D26" s="25">
        <v>0</v>
      </c>
      <c r="E26" s="26" t="s">
        <v>89</v>
      </c>
      <c r="F26" s="25">
        <v>0</v>
      </c>
      <c r="G26" s="26" t="s">
        <v>89</v>
      </c>
      <c r="H26" s="25">
        <v>0</v>
      </c>
      <c r="I26" s="26" t="s">
        <v>89</v>
      </c>
      <c r="J26" s="25">
        <v>0</v>
      </c>
      <c r="K26" s="26" t="s">
        <v>89</v>
      </c>
      <c r="L26" s="35">
        <v>0</v>
      </c>
      <c r="M26" s="53" t="s">
        <v>89</v>
      </c>
      <c r="N26" s="25">
        <v>0</v>
      </c>
      <c r="O26" s="26" t="s">
        <v>89</v>
      </c>
      <c r="P26" s="25">
        <v>0</v>
      </c>
      <c r="Q26" s="26" t="s">
        <v>89</v>
      </c>
      <c r="R26" s="25">
        <v>0</v>
      </c>
      <c r="S26" s="26" t="s">
        <v>89</v>
      </c>
      <c r="T26" s="25">
        <v>0</v>
      </c>
      <c r="U26" s="26" t="s">
        <v>89</v>
      </c>
      <c r="V26" s="31" t="s">
        <v>90</v>
      </c>
    </row>
    <row r="27" spans="1:22" ht="15.5" customHeight="1" x14ac:dyDescent="0.35">
      <c r="A27" s="22"/>
      <c r="B27" s="40" t="s">
        <v>91</v>
      </c>
      <c r="C27" s="24" t="s">
        <v>92</v>
      </c>
      <c r="D27" s="55" t="s">
        <v>15</v>
      </c>
      <c r="E27" s="56"/>
      <c r="F27" s="57" t="s">
        <v>93</v>
      </c>
      <c r="G27" s="58"/>
      <c r="H27" s="57" t="s">
        <v>93</v>
      </c>
      <c r="I27" s="58"/>
      <c r="J27" s="57" t="s">
        <v>93</v>
      </c>
      <c r="K27" s="58"/>
      <c r="L27" s="55" t="s">
        <v>15</v>
      </c>
      <c r="M27" s="56"/>
      <c r="N27" s="55" t="s">
        <v>15</v>
      </c>
      <c r="O27" s="56"/>
      <c r="P27" s="55" t="s">
        <v>15</v>
      </c>
      <c r="Q27" s="56"/>
      <c r="R27" s="57" t="s">
        <v>93</v>
      </c>
      <c r="S27" s="58"/>
      <c r="T27" s="57" t="s">
        <v>93</v>
      </c>
      <c r="U27" s="58"/>
      <c r="V27" s="31"/>
    </row>
    <row r="28" spans="1:22" ht="15.5" x14ac:dyDescent="0.35">
      <c r="A28" s="22"/>
      <c r="B28" s="41"/>
      <c r="C28" s="24" t="s">
        <v>94</v>
      </c>
      <c r="D28" s="55" t="s">
        <v>15</v>
      </c>
      <c r="E28" s="56"/>
      <c r="F28" s="59"/>
      <c r="G28" s="60"/>
      <c r="H28" s="59"/>
      <c r="I28" s="60"/>
      <c r="J28" s="59"/>
      <c r="K28" s="60"/>
      <c r="L28" s="55" t="s">
        <v>15</v>
      </c>
      <c r="M28" s="56"/>
      <c r="N28" s="55" t="s">
        <v>15</v>
      </c>
      <c r="O28" s="56"/>
      <c r="P28" s="55" t="s">
        <v>15</v>
      </c>
      <c r="Q28" s="56"/>
      <c r="R28" s="59"/>
      <c r="S28" s="60"/>
      <c r="T28" s="59"/>
      <c r="U28" s="60"/>
      <c r="V28" s="31"/>
    </row>
    <row r="29" spans="1:22" ht="15.5" x14ac:dyDescent="0.35">
      <c r="A29" s="22"/>
      <c r="B29" s="41"/>
      <c r="C29" s="24" t="s">
        <v>95</v>
      </c>
      <c r="D29" s="55" t="s">
        <v>15</v>
      </c>
      <c r="E29" s="56"/>
      <c r="F29" s="61"/>
      <c r="G29" s="62"/>
      <c r="H29" s="61"/>
      <c r="I29" s="62"/>
      <c r="J29" s="61"/>
      <c r="K29" s="62"/>
      <c r="L29" s="55" t="s">
        <v>15</v>
      </c>
      <c r="M29" s="56"/>
      <c r="N29" s="55" t="s">
        <v>15</v>
      </c>
      <c r="O29" s="56"/>
      <c r="P29" s="55" t="s">
        <v>15</v>
      </c>
      <c r="Q29" s="56"/>
      <c r="R29" s="61"/>
      <c r="S29" s="62"/>
      <c r="T29" s="61"/>
      <c r="U29" s="62"/>
      <c r="V29" s="31"/>
    </row>
    <row r="30" spans="1:22" ht="15.5" x14ac:dyDescent="0.35">
      <c r="A30" s="22"/>
      <c r="B30" s="41"/>
      <c r="C30" s="24" t="s">
        <v>96</v>
      </c>
      <c r="D30" s="55" t="s">
        <v>97</v>
      </c>
      <c r="E30" s="56"/>
      <c r="F30" s="55" t="s">
        <v>97</v>
      </c>
      <c r="G30" s="56"/>
      <c r="H30" s="55" t="s">
        <v>98</v>
      </c>
      <c r="I30" s="56"/>
      <c r="J30" s="55" t="s">
        <v>98</v>
      </c>
      <c r="K30" s="56"/>
      <c r="L30" s="55" t="s">
        <v>97</v>
      </c>
      <c r="M30" s="56"/>
      <c r="N30" s="55" t="s">
        <v>97</v>
      </c>
      <c r="O30" s="56"/>
      <c r="P30" s="55" t="s">
        <v>97</v>
      </c>
      <c r="Q30" s="56"/>
      <c r="R30" s="55" t="s">
        <v>98</v>
      </c>
      <c r="S30" s="56"/>
      <c r="T30" s="55" t="s">
        <v>98</v>
      </c>
      <c r="U30" s="56"/>
      <c r="V30" s="31"/>
    </row>
    <row r="31" spans="1:22" ht="15.5" x14ac:dyDescent="0.35">
      <c r="A31" s="22"/>
      <c r="B31" s="41"/>
      <c r="C31" s="24" t="s">
        <v>99</v>
      </c>
      <c r="D31" s="55" t="s">
        <v>97</v>
      </c>
      <c r="E31" s="56"/>
      <c r="F31" s="55" t="s">
        <v>97</v>
      </c>
      <c r="G31" s="56"/>
      <c r="H31" s="55" t="s">
        <v>98</v>
      </c>
      <c r="I31" s="56"/>
      <c r="J31" s="55" t="s">
        <v>98</v>
      </c>
      <c r="K31" s="56"/>
      <c r="L31" s="55" t="s">
        <v>97</v>
      </c>
      <c r="M31" s="56"/>
      <c r="N31" s="55" t="s">
        <v>97</v>
      </c>
      <c r="O31" s="56"/>
      <c r="P31" s="55" t="s">
        <v>97</v>
      </c>
      <c r="Q31" s="56"/>
      <c r="R31" s="55" t="s">
        <v>98</v>
      </c>
      <c r="S31" s="56"/>
      <c r="T31" s="55" t="s">
        <v>98</v>
      </c>
      <c r="U31" s="56"/>
      <c r="V31" s="31"/>
    </row>
    <row r="32" spans="1:22" ht="15.5" x14ac:dyDescent="0.35">
      <c r="A32" s="22"/>
      <c r="B32" s="41"/>
      <c r="C32" s="24" t="s">
        <v>100</v>
      </c>
      <c r="D32" s="55" t="s">
        <v>97</v>
      </c>
      <c r="E32" s="56"/>
      <c r="F32" s="55" t="s">
        <v>97</v>
      </c>
      <c r="G32" s="56"/>
      <c r="H32" s="55" t="s">
        <v>98</v>
      </c>
      <c r="I32" s="56"/>
      <c r="J32" s="55" t="s">
        <v>98</v>
      </c>
      <c r="K32" s="56"/>
      <c r="L32" s="55" t="s">
        <v>97</v>
      </c>
      <c r="M32" s="56"/>
      <c r="N32" s="55" t="s">
        <v>97</v>
      </c>
      <c r="O32" s="56"/>
      <c r="P32" s="55" t="s">
        <v>97</v>
      </c>
      <c r="Q32" s="56"/>
      <c r="R32" s="55" t="s">
        <v>98</v>
      </c>
      <c r="S32" s="56"/>
      <c r="T32" s="55" t="s">
        <v>98</v>
      </c>
      <c r="U32" s="56"/>
      <c r="V32" s="31"/>
    </row>
    <row r="33" spans="1:22" ht="15.5" x14ac:dyDescent="0.35">
      <c r="A33" s="22"/>
      <c r="B33" s="41"/>
      <c r="C33" s="24" t="s">
        <v>101</v>
      </c>
      <c r="D33" s="55" t="s">
        <v>97</v>
      </c>
      <c r="E33" s="56"/>
      <c r="F33" s="55" t="s">
        <v>97</v>
      </c>
      <c r="G33" s="56"/>
      <c r="H33" s="55" t="s">
        <v>97</v>
      </c>
      <c r="I33" s="56"/>
      <c r="J33" s="55" t="s">
        <v>97</v>
      </c>
      <c r="K33" s="56"/>
      <c r="L33" s="55" t="s">
        <v>97</v>
      </c>
      <c r="M33" s="56"/>
      <c r="N33" s="55" t="s">
        <v>97</v>
      </c>
      <c r="O33" s="56"/>
      <c r="P33" s="55" t="s">
        <v>97</v>
      </c>
      <c r="Q33" s="56"/>
      <c r="R33" s="55" t="s">
        <v>97</v>
      </c>
      <c r="S33" s="56"/>
      <c r="T33" s="55" t="s">
        <v>97</v>
      </c>
      <c r="U33" s="56"/>
      <c r="V33" s="31"/>
    </row>
    <row r="34" spans="1:22" ht="15.5" x14ac:dyDescent="0.35">
      <c r="A34" s="22"/>
      <c r="B34" s="41"/>
      <c r="C34" s="24" t="s">
        <v>102</v>
      </c>
      <c r="D34" s="55" t="s">
        <v>97</v>
      </c>
      <c r="E34" s="56"/>
      <c r="F34" s="55" t="s">
        <v>97</v>
      </c>
      <c r="G34" s="56"/>
      <c r="H34" s="55" t="s">
        <v>97</v>
      </c>
      <c r="I34" s="56"/>
      <c r="J34" s="55" t="s">
        <v>97</v>
      </c>
      <c r="K34" s="56"/>
      <c r="L34" s="55" t="s">
        <v>97</v>
      </c>
      <c r="M34" s="56"/>
      <c r="N34" s="55" t="s">
        <v>97</v>
      </c>
      <c r="O34" s="56"/>
      <c r="P34" s="55" t="s">
        <v>97</v>
      </c>
      <c r="Q34" s="56"/>
      <c r="R34" s="55" t="s">
        <v>97</v>
      </c>
      <c r="S34" s="56"/>
      <c r="T34" s="55" t="s">
        <v>97</v>
      </c>
      <c r="U34" s="56"/>
      <c r="V34" s="31"/>
    </row>
    <row r="35" spans="1:22" ht="15.5" x14ac:dyDescent="0.35">
      <c r="A35" s="22"/>
      <c r="B35" s="41"/>
      <c r="C35" s="24" t="s">
        <v>103</v>
      </c>
      <c r="D35" s="55" t="s">
        <v>97</v>
      </c>
      <c r="E35" s="56"/>
      <c r="F35" s="55" t="s">
        <v>97</v>
      </c>
      <c r="G35" s="56"/>
      <c r="H35" s="55" t="s">
        <v>97</v>
      </c>
      <c r="I35" s="56"/>
      <c r="J35" s="55" t="s">
        <v>97</v>
      </c>
      <c r="K35" s="56"/>
      <c r="L35" s="55" t="s">
        <v>97</v>
      </c>
      <c r="M35" s="56"/>
      <c r="N35" s="55" t="s">
        <v>97</v>
      </c>
      <c r="O35" s="56"/>
      <c r="P35" s="55" t="s">
        <v>97</v>
      </c>
      <c r="Q35" s="56"/>
      <c r="R35" s="55" t="s">
        <v>97</v>
      </c>
      <c r="S35" s="56"/>
      <c r="T35" s="55" t="s">
        <v>97</v>
      </c>
      <c r="U35" s="56"/>
      <c r="V35" s="31"/>
    </row>
    <row r="36" spans="1:22" ht="15.5" customHeight="1" x14ac:dyDescent="0.35">
      <c r="A36" s="22"/>
      <c r="B36" s="41"/>
      <c r="C36" s="24" t="s">
        <v>104</v>
      </c>
      <c r="D36" s="63" t="s">
        <v>105</v>
      </c>
      <c r="E36" s="64"/>
      <c r="F36" s="63" t="s">
        <v>105</v>
      </c>
      <c r="G36" s="64"/>
      <c r="H36" s="63" t="s">
        <v>105</v>
      </c>
      <c r="I36" s="64"/>
      <c r="J36" s="63" t="s">
        <v>105</v>
      </c>
      <c r="K36" s="64"/>
      <c r="L36" s="63" t="s">
        <v>105</v>
      </c>
      <c r="M36" s="64"/>
      <c r="N36" s="63" t="s">
        <v>105</v>
      </c>
      <c r="O36" s="64"/>
      <c r="P36" s="63" t="s">
        <v>105</v>
      </c>
      <c r="Q36" s="64"/>
      <c r="R36" s="63" t="s">
        <v>105</v>
      </c>
      <c r="S36" s="64"/>
      <c r="T36" s="63" t="s">
        <v>105</v>
      </c>
      <c r="U36" s="64"/>
      <c r="V36" s="31"/>
    </row>
    <row r="37" spans="1:22" ht="15.5" x14ac:dyDescent="0.35">
      <c r="A37" s="22"/>
      <c r="B37" s="41"/>
      <c r="C37" s="24" t="s">
        <v>106</v>
      </c>
      <c r="D37" s="65"/>
      <c r="E37" s="66"/>
      <c r="F37" s="65"/>
      <c r="G37" s="66"/>
      <c r="H37" s="65"/>
      <c r="I37" s="66"/>
      <c r="J37" s="65"/>
      <c r="K37" s="66"/>
      <c r="L37" s="65"/>
      <c r="M37" s="66"/>
      <c r="N37" s="65"/>
      <c r="O37" s="66"/>
      <c r="P37" s="65"/>
      <c r="Q37" s="66"/>
      <c r="R37" s="65"/>
      <c r="S37" s="66"/>
      <c r="T37" s="65"/>
      <c r="U37" s="66"/>
      <c r="V37" s="31"/>
    </row>
    <row r="38" spans="1:22" ht="16" thickBot="1" x14ac:dyDescent="0.4">
      <c r="A38" s="22"/>
      <c r="B38" s="43"/>
      <c r="C38" s="24" t="s">
        <v>107</v>
      </c>
      <c r="D38" s="67"/>
      <c r="E38" s="68"/>
      <c r="F38" s="67"/>
      <c r="G38" s="68"/>
      <c r="H38" s="67"/>
      <c r="I38" s="68"/>
      <c r="J38" s="67"/>
      <c r="K38" s="68"/>
      <c r="L38" s="67"/>
      <c r="M38" s="68"/>
      <c r="N38" s="67"/>
      <c r="O38" s="68"/>
      <c r="P38" s="67"/>
      <c r="Q38" s="68"/>
      <c r="R38" s="67"/>
      <c r="S38" s="68"/>
      <c r="T38" s="67"/>
      <c r="U38" s="68"/>
      <c r="V38" s="31"/>
    </row>
    <row r="39" spans="1:22" ht="14.5" customHeight="1" x14ac:dyDescent="0.35">
      <c r="A39" s="69" t="s">
        <v>108</v>
      </c>
      <c r="B39" s="13" t="s">
        <v>109</v>
      </c>
      <c r="C39" s="70" t="s">
        <v>110</v>
      </c>
      <c r="D39" s="71">
        <v>50</v>
      </c>
      <c r="E39" s="72" t="s">
        <v>111</v>
      </c>
      <c r="F39" s="71">
        <v>50</v>
      </c>
      <c r="G39" s="72" t="s">
        <v>111</v>
      </c>
      <c r="H39" s="71">
        <v>50</v>
      </c>
      <c r="I39" s="72" t="s">
        <v>111</v>
      </c>
      <c r="J39" s="71">
        <v>50</v>
      </c>
      <c r="K39" s="72" t="s">
        <v>111</v>
      </c>
      <c r="L39" s="73" t="s">
        <v>15</v>
      </c>
      <c r="M39" s="74"/>
      <c r="N39" s="71">
        <v>50</v>
      </c>
      <c r="O39" s="72" t="s">
        <v>111</v>
      </c>
      <c r="P39" s="71">
        <v>50</v>
      </c>
      <c r="Q39" s="72" t="s">
        <v>111</v>
      </c>
      <c r="R39" s="75" t="s">
        <v>15</v>
      </c>
      <c r="S39" s="76"/>
      <c r="T39" s="75" t="s">
        <v>15</v>
      </c>
      <c r="U39" s="76"/>
      <c r="V39" s="77" t="s">
        <v>112</v>
      </c>
    </row>
    <row r="40" spans="1:22" ht="15.5" x14ac:dyDescent="0.35">
      <c r="A40" s="78"/>
      <c r="B40" s="23"/>
      <c r="C40" s="79" t="s">
        <v>113</v>
      </c>
      <c r="D40" s="80" t="s">
        <v>15</v>
      </c>
      <c r="E40" s="81"/>
      <c r="F40" s="82">
        <v>20</v>
      </c>
      <c r="G40" s="83" t="s">
        <v>111</v>
      </c>
      <c r="H40" s="82">
        <v>20</v>
      </c>
      <c r="I40" s="83" t="s">
        <v>111</v>
      </c>
      <c r="J40" s="82">
        <v>20</v>
      </c>
      <c r="K40" s="83" t="s">
        <v>111</v>
      </c>
      <c r="L40" s="84"/>
      <c r="M40" s="85"/>
      <c r="N40" s="82">
        <v>20</v>
      </c>
      <c r="O40" s="83" t="s">
        <v>111</v>
      </c>
      <c r="P40" s="82">
        <v>20</v>
      </c>
      <c r="Q40" s="83" t="s">
        <v>111</v>
      </c>
      <c r="R40" s="86">
        <v>1</v>
      </c>
      <c r="S40" s="83" t="s">
        <v>114</v>
      </c>
      <c r="T40" s="86">
        <v>1</v>
      </c>
      <c r="U40" s="83" t="s">
        <v>114</v>
      </c>
      <c r="V40" s="77" t="s">
        <v>115</v>
      </c>
    </row>
    <row r="41" spans="1:22" ht="15.5" x14ac:dyDescent="0.35">
      <c r="A41" s="78"/>
      <c r="B41" s="23"/>
      <c r="C41" s="79" t="s">
        <v>116</v>
      </c>
      <c r="D41" s="80"/>
      <c r="E41" s="81"/>
      <c r="F41" s="82">
        <v>20</v>
      </c>
      <c r="G41" s="83" t="s">
        <v>111</v>
      </c>
      <c r="H41" s="82">
        <v>20</v>
      </c>
      <c r="I41" s="83" t="s">
        <v>111</v>
      </c>
      <c r="J41" s="82">
        <v>20</v>
      </c>
      <c r="K41" s="83" t="s">
        <v>111</v>
      </c>
      <c r="L41" s="84"/>
      <c r="M41" s="85"/>
      <c r="N41" s="82">
        <v>20</v>
      </c>
      <c r="O41" s="83" t="s">
        <v>111</v>
      </c>
      <c r="P41" s="82">
        <v>20</v>
      </c>
      <c r="Q41" s="83" t="s">
        <v>111</v>
      </c>
      <c r="R41" s="86">
        <v>1</v>
      </c>
      <c r="S41" s="83" t="s">
        <v>114</v>
      </c>
      <c r="T41" s="86">
        <v>1</v>
      </c>
      <c r="U41" s="83" t="s">
        <v>114</v>
      </c>
      <c r="V41" s="77" t="s">
        <v>117</v>
      </c>
    </row>
    <row r="42" spans="1:22" ht="15.5" x14ac:dyDescent="0.35">
      <c r="A42" s="78"/>
      <c r="B42" s="23"/>
      <c r="C42" s="79" t="s">
        <v>118</v>
      </c>
      <c r="D42" s="80"/>
      <c r="E42" s="81"/>
      <c r="F42" s="80" t="s">
        <v>15</v>
      </c>
      <c r="G42" s="81"/>
      <c r="H42" s="80" t="s">
        <v>15</v>
      </c>
      <c r="I42" s="81"/>
      <c r="J42" s="80" t="s">
        <v>15</v>
      </c>
      <c r="K42" s="81"/>
      <c r="L42" s="87">
        <v>30</v>
      </c>
      <c r="M42" s="88" t="s">
        <v>119</v>
      </c>
      <c r="N42" s="80" t="s">
        <v>15</v>
      </c>
      <c r="O42" s="81"/>
      <c r="P42" s="80" t="s">
        <v>15</v>
      </c>
      <c r="Q42" s="81"/>
      <c r="R42" s="80" t="s">
        <v>15</v>
      </c>
      <c r="S42" s="81"/>
      <c r="T42" s="80" t="s">
        <v>15</v>
      </c>
      <c r="U42" s="81"/>
      <c r="V42" s="77"/>
    </row>
    <row r="43" spans="1:22" ht="15.5" x14ac:dyDescent="0.35">
      <c r="A43" s="78"/>
      <c r="B43" s="39"/>
      <c r="C43" s="79" t="s">
        <v>120</v>
      </c>
      <c r="D43" s="80"/>
      <c r="E43" s="81"/>
      <c r="F43" s="80"/>
      <c r="G43" s="81"/>
      <c r="H43" s="80"/>
      <c r="I43" s="81"/>
      <c r="J43" s="80"/>
      <c r="K43" s="81"/>
      <c r="L43" s="87">
        <v>60</v>
      </c>
      <c r="M43" s="88" t="s">
        <v>121</v>
      </c>
      <c r="N43" s="80"/>
      <c r="O43" s="81"/>
      <c r="P43" s="80"/>
      <c r="Q43" s="81"/>
      <c r="R43" s="80"/>
      <c r="S43" s="81"/>
      <c r="T43" s="80"/>
      <c r="U43" s="81"/>
      <c r="V43" s="77"/>
    </row>
    <row r="44" spans="1:22" ht="15" customHeight="1" x14ac:dyDescent="0.35">
      <c r="A44" s="78"/>
      <c r="B44" s="89" t="s">
        <v>122</v>
      </c>
      <c r="C44" s="79" t="s">
        <v>123</v>
      </c>
      <c r="D44" s="80" t="s">
        <v>124</v>
      </c>
      <c r="E44" s="81"/>
      <c r="F44" s="80" t="s">
        <v>124</v>
      </c>
      <c r="G44" s="81"/>
      <c r="H44" s="80" t="s">
        <v>124</v>
      </c>
      <c r="I44" s="81"/>
      <c r="J44" s="80" t="s">
        <v>124</v>
      </c>
      <c r="K44" s="81"/>
      <c r="L44" s="84" t="s">
        <v>125</v>
      </c>
      <c r="M44" s="85"/>
      <c r="N44" s="90" t="s">
        <v>126</v>
      </c>
      <c r="O44" s="91"/>
      <c r="P44" s="90" t="s">
        <v>126</v>
      </c>
      <c r="Q44" s="91"/>
      <c r="R44" s="80"/>
      <c r="S44" s="81"/>
      <c r="T44" s="80"/>
      <c r="U44" s="81"/>
      <c r="V44" s="77" t="s">
        <v>127</v>
      </c>
    </row>
    <row r="45" spans="1:22" ht="15.5" x14ac:dyDescent="0.35">
      <c r="A45" s="78"/>
      <c r="B45" s="23"/>
      <c r="C45" s="79" t="s">
        <v>128</v>
      </c>
      <c r="D45" s="82">
        <v>1</v>
      </c>
      <c r="E45" s="83" t="s">
        <v>129</v>
      </c>
      <c r="F45" s="82">
        <v>1</v>
      </c>
      <c r="G45" s="83" t="s">
        <v>129</v>
      </c>
      <c r="H45" s="82">
        <v>1</v>
      </c>
      <c r="I45" s="83" t="s">
        <v>129</v>
      </c>
      <c r="J45" s="82">
        <v>1</v>
      </c>
      <c r="K45" s="83" t="s">
        <v>129</v>
      </c>
      <c r="L45" s="87">
        <v>1</v>
      </c>
      <c r="M45" s="83" t="s">
        <v>129</v>
      </c>
      <c r="N45" s="82">
        <v>1</v>
      </c>
      <c r="O45" s="83" t="s">
        <v>129</v>
      </c>
      <c r="P45" s="82">
        <v>1</v>
      </c>
      <c r="Q45" s="83" t="s">
        <v>129</v>
      </c>
      <c r="R45" s="80"/>
      <c r="S45" s="81"/>
      <c r="T45" s="80"/>
      <c r="U45" s="81"/>
      <c r="V45" s="77"/>
    </row>
    <row r="46" spans="1:22" ht="33.75" customHeight="1" x14ac:dyDescent="0.35">
      <c r="A46" s="78"/>
      <c r="B46" s="23"/>
      <c r="C46" s="79" t="s">
        <v>130</v>
      </c>
      <c r="D46" s="92" t="s">
        <v>131</v>
      </c>
      <c r="E46" s="93"/>
      <c r="F46" s="90" t="s">
        <v>131</v>
      </c>
      <c r="G46" s="91"/>
      <c r="H46" s="92" t="s">
        <v>132</v>
      </c>
      <c r="I46" s="93"/>
      <c r="J46" s="94" t="s">
        <v>133</v>
      </c>
      <c r="K46" s="95"/>
      <c r="L46" s="96" t="s">
        <v>134</v>
      </c>
      <c r="M46" s="97"/>
      <c r="N46" s="98" t="s">
        <v>135</v>
      </c>
      <c r="O46" s="99"/>
      <c r="P46" s="98" t="s">
        <v>136</v>
      </c>
      <c r="Q46" s="99"/>
      <c r="R46" s="100" t="s">
        <v>137</v>
      </c>
      <c r="S46" s="101"/>
      <c r="T46" s="100" t="s">
        <v>137</v>
      </c>
      <c r="U46" s="101"/>
      <c r="V46" s="77" t="s">
        <v>138</v>
      </c>
    </row>
    <row r="47" spans="1:22" ht="15.5" x14ac:dyDescent="0.35">
      <c r="A47" s="78"/>
      <c r="B47" s="23"/>
      <c r="C47" s="79" t="s">
        <v>139</v>
      </c>
      <c r="D47" s="80" t="s">
        <v>140</v>
      </c>
      <c r="E47" s="81"/>
      <c r="F47" s="80" t="s">
        <v>140</v>
      </c>
      <c r="G47" s="81"/>
      <c r="H47" s="80" t="s">
        <v>140</v>
      </c>
      <c r="I47" s="81"/>
      <c r="J47" s="80" t="s">
        <v>140</v>
      </c>
      <c r="K47" s="81"/>
      <c r="L47" s="84" t="s">
        <v>140</v>
      </c>
      <c r="M47" s="85"/>
      <c r="N47" s="80" t="s">
        <v>140</v>
      </c>
      <c r="O47" s="81"/>
      <c r="P47" s="80" t="s">
        <v>141</v>
      </c>
      <c r="Q47" s="81"/>
      <c r="R47" s="80" t="s">
        <v>15</v>
      </c>
      <c r="S47" s="81"/>
      <c r="T47" s="80" t="s">
        <v>15</v>
      </c>
      <c r="U47" s="81"/>
      <c r="V47" s="77"/>
    </row>
    <row r="48" spans="1:22" ht="15.5" x14ac:dyDescent="0.35">
      <c r="A48" s="78"/>
      <c r="B48" s="23"/>
      <c r="C48" s="79" t="s">
        <v>142</v>
      </c>
      <c r="D48" s="82">
        <v>10</v>
      </c>
      <c r="E48" s="83" t="s">
        <v>143</v>
      </c>
      <c r="F48" s="82">
        <v>10</v>
      </c>
      <c r="G48" s="83" t="s">
        <v>143</v>
      </c>
      <c r="H48" s="82">
        <v>10</v>
      </c>
      <c r="I48" s="83" t="s">
        <v>143</v>
      </c>
      <c r="J48" s="82">
        <v>10</v>
      </c>
      <c r="K48" s="83" t="s">
        <v>143</v>
      </c>
      <c r="L48" s="87">
        <v>10</v>
      </c>
      <c r="M48" s="88" t="s">
        <v>143</v>
      </c>
      <c r="N48" s="82">
        <v>10</v>
      </c>
      <c r="O48" s="83" t="s">
        <v>143</v>
      </c>
      <c r="P48" s="82">
        <v>10</v>
      </c>
      <c r="Q48" s="83" t="s">
        <v>143</v>
      </c>
      <c r="R48" s="82">
        <v>10</v>
      </c>
      <c r="S48" s="83" t="s">
        <v>143</v>
      </c>
      <c r="T48" s="82">
        <v>10</v>
      </c>
      <c r="U48" s="83" t="s">
        <v>143</v>
      </c>
      <c r="V48" s="77" t="s">
        <v>144</v>
      </c>
    </row>
    <row r="49" spans="1:22" ht="15.5" x14ac:dyDescent="0.35">
      <c r="A49" s="78"/>
      <c r="B49" s="23"/>
      <c r="C49" s="79" t="s">
        <v>145</v>
      </c>
      <c r="D49" s="82" t="s">
        <v>146</v>
      </c>
      <c r="E49" s="83" t="s">
        <v>61</v>
      </c>
      <c r="F49" s="82" t="s">
        <v>146</v>
      </c>
      <c r="G49" s="83" t="s">
        <v>61</v>
      </c>
      <c r="H49" s="82" t="s">
        <v>146</v>
      </c>
      <c r="I49" s="83" t="s">
        <v>61</v>
      </c>
      <c r="J49" s="82" t="s">
        <v>146</v>
      </c>
      <c r="K49" s="83" t="s">
        <v>61</v>
      </c>
      <c r="L49" s="87" t="s">
        <v>146</v>
      </c>
      <c r="M49" s="88" t="s">
        <v>61</v>
      </c>
      <c r="N49" s="82" t="s">
        <v>146</v>
      </c>
      <c r="O49" s="83" t="s">
        <v>61</v>
      </c>
      <c r="P49" s="82" t="s">
        <v>146</v>
      </c>
      <c r="Q49" s="83" t="s">
        <v>61</v>
      </c>
      <c r="R49" s="80" t="s">
        <v>15</v>
      </c>
      <c r="S49" s="81"/>
      <c r="T49" s="82">
        <v>50</v>
      </c>
      <c r="U49" s="83" t="s">
        <v>61</v>
      </c>
      <c r="V49" s="77"/>
    </row>
    <row r="50" spans="1:22" ht="15.5" x14ac:dyDescent="0.35">
      <c r="A50" s="78"/>
      <c r="B50" s="23"/>
      <c r="C50" s="79" t="s">
        <v>147</v>
      </c>
      <c r="D50" s="82">
        <v>1</v>
      </c>
      <c r="E50" s="83" t="s">
        <v>148</v>
      </c>
      <c r="F50" s="82">
        <v>1</v>
      </c>
      <c r="G50" s="83" t="s">
        <v>148</v>
      </c>
      <c r="H50" s="82">
        <v>1</v>
      </c>
      <c r="I50" s="83" t="s">
        <v>148</v>
      </c>
      <c r="J50" s="82">
        <v>1</v>
      </c>
      <c r="K50" s="83" t="s">
        <v>148</v>
      </c>
      <c r="L50" s="87">
        <v>1</v>
      </c>
      <c r="M50" s="88" t="s">
        <v>148</v>
      </c>
      <c r="N50" s="82">
        <v>1</v>
      </c>
      <c r="O50" s="83" t="s">
        <v>148</v>
      </c>
      <c r="P50" s="82">
        <v>1</v>
      </c>
      <c r="Q50" s="83" t="s">
        <v>148</v>
      </c>
      <c r="R50" s="80"/>
      <c r="S50" s="81"/>
      <c r="T50" s="82">
        <v>1</v>
      </c>
      <c r="U50" s="83" t="s">
        <v>148</v>
      </c>
      <c r="V50" s="77"/>
    </row>
    <row r="51" spans="1:22" ht="15.5" x14ac:dyDescent="0.35">
      <c r="A51" s="78"/>
      <c r="B51" s="23"/>
      <c r="C51" s="79" t="s">
        <v>149</v>
      </c>
      <c r="D51" s="82">
        <v>1</v>
      </c>
      <c r="E51" s="83" t="s">
        <v>150</v>
      </c>
      <c r="F51" s="82">
        <v>1</v>
      </c>
      <c r="G51" s="83" t="s">
        <v>150</v>
      </c>
      <c r="H51" s="82">
        <v>1</v>
      </c>
      <c r="I51" s="83" t="s">
        <v>150</v>
      </c>
      <c r="J51" s="82">
        <v>1</v>
      </c>
      <c r="K51" s="83" t="s">
        <v>150</v>
      </c>
      <c r="L51" s="87">
        <v>1</v>
      </c>
      <c r="M51" s="88" t="s">
        <v>150</v>
      </c>
      <c r="N51" s="82">
        <v>1</v>
      </c>
      <c r="O51" s="83" t="s">
        <v>150</v>
      </c>
      <c r="P51" s="82">
        <v>1</v>
      </c>
      <c r="Q51" s="83" t="s">
        <v>150</v>
      </c>
      <c r="R51" s="82">
        <v>1</v>
      </c>
      <c r="S51" s="83" t="s">
        <v>150</v>
      </c>
      <c r="T51" s="82">
        <v>1</v>
      </c>
      <c r="U51" s="83" t="s">
        <v>150</v>
      </c>
      <c r="V51" s="77"/>
    </row>
    <row r="52" spans="1:22" ht="15.5" x14ac:dyDescent="0.35">
      <c r="A52" s="78"/>
      <c r="B52" s="23"/>
      <c r="C52" s="79" t="s">
        <v>151</v>
      </c>
      <c r="D52" s="82">
        <v>1</v>
      </c>
      <c r="E52" s="83" t="s">
        <v>152</v>
      </c>
      <c r="F52" s="82">
        <v>1</v>
      </c>
      <c r="G52" s="83" t="s">
        <v>152</v>
      </c>
      <c r="H52" s="82">
        <v>1</v>
      </c>
      <c r="I52" s="83" t="s">
        <v>152</v>
      </c>
      <c r="J52" s="82">
        <v>1</v>
      </c>
      <c r="K52" s="83" t="s">
        <v>152</v>
      </c>
      <c r="L52" s="87">
        <v>1</v>
      </c>
      <c r="M52" s="83" t="s">
        <v>152</v>
      </c>
      <c r="N52" s="82">
        <v>1</v>
      </c>
      <c r="O52" s="83" t="s">
        <v>152</v>
      </c>
      <c r="P52" s="82">
        <v>1</v>
      </c>
      <c r="Q52" s="83" t="s">
        <v>152</v>
      </c>
      <c r="R52" s="82">
        <v>1</v>
      </c>
      <c r="S52" s="83" t="s">
        <v>152</v>
      </c>
      <c r="T52" s="82">
        <v>1</v>
      </c>
      <c r="U52" s="83" t="s">
        <v>152</v>
      </c>
      <c r="V52" s="77" t="s">
        <v>153</v>
      </c>
    </row>
    <row r="53" spans="1:22" ht="15.5" x14ac:dyDescent="0.35">
      <c r="A53" s="78"/>
      <c r="B53" s="23"/>
      <c r="C53" s="79" t="s">
        <v>154</v>
      </c>
      <c r="D53" s="82">
        <v>1</v>
      </c>
      <c r="E53" s="83" t="s">
        <v>155</v>
      </c>
      <c r="F53" s="82">
        <v>1</v>
      </c>
      <c r="G53" s="83" t="s">
        <v>155</v>
      </c>
      <c r="H53" s="82">
        <v>1</v>
      </c>
      <c r="I53" s="83" t="s">
        <v>155</v>
      </c>
      <c r="J53" s="82">
        <v>1</v>
      </c>
      <c r="K53" s="83" t="s">
        <v>155</v>
      </c>
      <c r="L53" s="87" t="s">
        <v>156</v>
      </c>
      <c r="M53" s="88" t="s">
        <v>155</v>
      </c>
      <c r="N53" s="82">
        <v>1</v>
      </c>
      <c r="O53" s="83" t="s">
        <v>155</v>
      </c>
      <c r="P53" s="82">
        <v>1</v>
      </c>
      <c r="Q53" s="83" t="s">
        <v>155</v>
      </c>
      <c r="R53" s="82">
        <v>1</v>
      </c>
      <c r="S53" s="83" t="s">
        <v>155</v>
      </c>
      <c r="T53" s="82">
        <v>1</v>
      </c>
      <c r="U53" s="83" t="s">
        <v>155</v>
      </c>
      <c r="V53" s="77"/>
    </row>
    <row r="54" spans="1:22" ht="15.5" x14ac:dyDescent="0.35">
      <c r="A54" s="78"/>
      <c r="B54" s="23"/>
      <c r="C54" s="79" t="s">
        <v>157</v>
      </c>
      <c r="D54" s="82">
        <v>1</v>
      </c>
      <c r="E54" s="83" t="s">
        <v>158</v>
      </c>
      <c r="F54" s="82">
        <v>1</v>
      </c>
      <c r="G54" s="83" t="s">
        <v>158</v>
      </c>
      <c r="H54" s="82">
        <v>1</v>
      </c>
      <c r="I54" s="83" t="s">
        <v>158</v>
      </c>
      <c r="J54" s="82">
        <v>1</v>
      </c>
      <c r="K54" s="83" t="s">
        <v>158</v>
      </c>
      <c r="L54" s="87">
        <v>1</v>
      </c>
      <c r="M54" s="88" t="s">
        <v>158</v>
      </c>
      <c r="N54" s="80" t="s">
        <v>15</v>
      </c>
      <c r="O54" s="81"/>
      <c r="P54" s="82">
        <v>1</v>
      </c>
      <c r="Q54" s="83" t="s">
        <v>158</v>
      </c>
      <c r="R54" s="80" t="s">
        <v>15</v>
      </c>
      <c r="S54" s="81"/>
      <c r="T54" s="82">
        <v>1</v>
      </c>
      <c r="U54" s="83" t="s">
        <v>158</v>
      </c>
      <c r="V54" s="77"/>
    </row>
    <row r="55" spans="1:22" ht="15.5" x14ac:dyDescent="0.35">
      <c r="A55" s="78"/>
      <c r="B55" s="23"/>
      <c r="C55" s="79" t="s">
        <v>159</v>
      </c>
      <c r="D55" s="82">
        <v>1</v>
      </c>
      <c r="E55" s="83" t="s">
        <v>158</v>
      </c>
      <c r="F55" s="82">
        <v>1</v>
      </c>
      <c r="G55" s="83" t="s">
        <v>158</v>
      </c>
      <c r="H55" s="82">
        <v>1</v>
      </c>
      <c r="I55" s="83" t="s">
        <v>158</v>
      </c>
      <c r="J55" s="82">
        <v>1</v>
      </c>
      <c r="K55" s="83" t="s">
        <v>158</v>
      </c>
      <c r="L55" s="87">
        <v>1</v>
      </c>
      <c r="M55" s="88" t="s">
        <v>158</v>
      </c>
      <c r="N55" s="82">
        <v>1</v>
      </c>
      <c r="O55" s="83" t="s">
        <v>158</v>
      </c>
      <c r="P55" s="82">
        <v>1</v>
      </c>
      <c r="Q55" s="83" t="s">
        <v>158</v>
      </c>
      <c r="R55" s="82">
        <v>1</v>
      </c>
      <c r="S55" s="83" t="s">
        <v>158</v>
      </c>
      <c r="T55" s="82">
        <v>1</v>
      </c>
      <c r="U55" s="83" t="s">
        <v>158</v>
      </c>
      <c r="V55" s="77" t="s">
        <v>160</v>
      </c>
    </row>
    <row r="56" spans="1:22" ht="15.5" x14ac:dyDescent="0.35">
      <c r="A56" s="78"/>
      <c r="B56" s="23"/>
      <c r="C56" s="79" t="s">
        <v>161</v>
      </c>
      <c r="D56" s="82">
        <v>1</v>
      </c>
      <c r="E56" s="83" t="s">
        <v>162</v>
      </c>
      <c r="F56" s="82">
        <v>1</v>
      </c>
      <c r="G56" s="83" t="s">
        <v>162</v>
      </c>
      <c r="H56" s="82">
        <v>1</v>
      </c>
      <c r="I56" s="83" t="s">
        <v>162</v>
      </c>
      <c r="J56" s="82">
        <v>1</v>
      </c>
      <c r="K56" s="83" t="s">
        <v>162</v>
      </c>
      <c r="L56" s="87">
        <v>1</v>
      </c>
      <c r="M56" s="88" t="s">
        <v>162</v>
      </c>
      <c r="N56" s="82">
        <v>1</v>
      </c>
      <c r="O56" s="83" t="s">
        <v>162</v>
      </c>
      <c r="P56" s="82">
        <v>1</v>
      </c>
      <c r="Q56" s="83" t="s">
        <v>162</v>
      </c>
      <c r="R56" s="82">
        <v>1</v>
      </c>
      <c r="S56" s="83" t="s">
        <v>162</v>
      </c>
      <c r="T56" s="82">
        <v>1</v>
      </c>
      <c r="U56" s="83" t="s">
        <v>162</v>
      </c>
      <c r="V56" s="77" t="s">
        <v>163</v>
      </c>
    </row>
    <row r="57" spans="1:22" ht="15.5" x14ac:dyDescent="0.35">
      <c r="A57" s="78"/>
      <c r="B57" s="23"/>
      <c r="C57" s="79" t="s">
        <v>164</v>
      </c>
      <c r="D57" s="82">
        <v>1</v>
      </c>
      <c r="E57" s="83" t="s">
        <v>165</v>
      </c>
      <c r="F57" s="82">
        <v>1</v>
      </c>
      <c r="G57" s="83" t="s">
        <v>165</v>
      </c>
      <c r="H57" s="82">
        <v>1</v>
      </c>
      <c r="I57" s="83" t="s">
        <v>165</v>
      </c>
      <c r="J57" s="82">
        <v>1</v>
      </c>
      <c r="K57" s="83" t="s">
        <v>165</v>
      </c>
      <c r="L57" s="87">
        <v>1</v>
      </c>
      <c r="M57" s="88" t="s">
        <v>165</v>
      </c>
      <c r="N57" s="82">
        <v>1</v>
      </c>
      <c r="O57" s="83" t="s">
        <v>165</v>
      </c>
      <c r="P57" s="82">
        <v>1</v>
      </c>
      <c r="Q57" s="83" t="s">
        <v>165</v>
      </c>
      <c r="R57" s="82">
        <v>1</v>
      </c>
      <c r="S57" s="83" t="s">
        <v>165</v>
      </c>
      <c r="T57" s="82">
        <v>1</v>
      </c>
      <c r="U57" s="83" t="s">
        <v>165</v>
      </c>
      <c r="V57" s="77" t="s">
        <v>166</v>
      </c>
    </row>
    <row r="58" spans="1:22" ht="15.5" x14ac:dyDescent="0.35">
      <c r="A58" s="78"/>
      <c r="B58" s="23"/>
      <c r="C58" s="79" t="s">
        <v>167</v>
      </c>
      <c r="D58" s="82">
        <v>1</v>
      </c>
      <c r="E58" s="83" t="s">
        <v>168</v>
      </c>
      <c r="F58" s="82">
        <v>1</v>
      </c>
      <c r="G58" s="83" t="s">
        <v>168</v>
      </c>
      <c r="H58" s="82">
        <v>1</v>
      </c>
      <c r="I58" s="83" t="s">
        <v>168</v>
      </c>
      <c r="J58" s="82">
        <v>1</v>
      </c>
      <c r="K58" s="83" t="s">
        <v>168</v>
      </c>
      <c r="L58" s="87">
        <v>1</v>
      </c>
      <c r="M58" s="88" t="s">
        <v>168</v>
      </c>
      <c r="N58" s="82">
        <v>1</v>
      </c>
      <c r="O58" s="83" t="s">
        <v>168</v>
      </c>
      <c r="P58" s="82">
        <v>1</v>
      </c>
      <c r="Q58" s="83" t="s">
        <v>168</v>
      </c>
      <c r="R58" s="102">
        <v>1</v>
      </c>
      <c r="S58" s="103" t="s">
        <v>168</v>
      </c>
      <c r="T58" s="102">
        <v>1</v>
      </c>
      <c r="U58" s="103" t="s">
        <v>168</v>
      </c>
      <c r="V58" s="104" t="s">
        <v>169</v>
      </c>
    </row>
    <row r="59" spans="1:22" ht="14.5" customHeight="1" x14ac:dyDescent="0.35">
      <c r="A59" s="78"/>
      <c r="B59" s="23"/>
      <c r="C59" s="79" t="s">
        <v>170</v>
      </c>
      <c r="D59" s="82">
        <v>1</v>
      </c>
      <c r="E59" s="83" t="s">
        <v>158</v>
      </c>
      <c r="F59" s="82">
        <v>1</v>
      </c>
      <c r="G59" s="83" t="s">
        <v>158</v>
      </c>
      <c r="H59" s="82">
        <v>1</v>
      </c>
      <c r="I59" s="83" t="s">
        <v>158</v>
      </c>
      <c r="J59" s="82">
        <v>1</v>
      </c>
      <c r="K59" s="83" t="s">
        <v>158</v>
      </c>
      <c r="L59" s="87">
        <v>1</v>
      </c>
      <c r="M59" s="88" t="s">
        <v>158</v>
      </c>
      <c r="N59" s="82">
        <v>1</v>
      </c>
      <c r="O59" s="83" t="s">
        <v>158</v>
      </c>
      <c r="P59" s="82">
        <v>1</v>
      </c>
      <c r="Q59" s="83" t="s">
        <v>158</v>
      </c>
      <c r="R59" s="82">
        <v>1</v>
      </c>
      <c r="S59" s="83" t="s">
        <v>158</v>
      </c>
      <c r="T59" s="82">
        <v>1</v>
      </c>
      <c r="U59" s="83" t="s">
        <v>158</v>
      </c>
      <c r="V59" s="77" t="s">
        <v>171</v>
      </c>
    </row>
    <row r="60" spans="1:22" ht="15.5" x14ac:dyDescent="0.35">
      <c r="A60" s="78"/>
      <c r="B60" s="23"/>
      <c r="C60" s="79" t="s">
        <v>172</v>
      </c>
      <c r="D60" s="82">
        <v>1</v>
      </c>
      <c r="E60" s="83" t="s">
        <v>158</v>
      </c>
      <c r="F60" s="82">
        <v>1</v>
      </c>
      <c r="G60" s="83" t="s">
        <v>158</v>
      </c>
      <c r="H60" s="82">
        <v>1</v>
      </c>
      <c r="I60" s="83" t="s">
        <v>158</v>
      </c>
      <c r="J60" s="82">
        <v>1</v>
      </c>
      <c r="K60" s="83" t="s">
        <v>158</v>
      </c>
      <c r="L60" s="87">
        <v>1</v>
      </c>
      <c r="M60" s="88" t="s">
        <v>158</v>
      </c>
      <c r="N60" s="82">
        <v>1</v>
      </c>
      <c r="O60" s="83" t="s">
        <v>158</v>
      </c>
      <c r="P60" s="82">
        <v>1</v>
      </c>
      <c r="Q60" s="83" t="s">
        <v>158</v>
      </c>
      <c r="R60" s="82">
        <v>1</v>
      </c>
      <c r="S60" s="83" t="s">
        <v>158</v>
      </c>
      <c r="T60" s="82">
        <v>1</v>
      </c>
      <c r="U60" s="83" t="s">
        <v>158</v>
      </c>
      <c r="V60" s="77"/>
    </row>
    <row r="61" spans="1:22" ht="14.5" customHeight="1" x14ac:dyDescent="0.35">
      <c r="A61" s="105"/>
      <c r="B61" s="23"/>
      <c r="C61" s="79" t="s">
        <v>173</v>
      </c>
      <c r="D61" s="106" t="s">
        <v>29</v>
      </c>
      <c r="E61" s="107"/>
      <c r="F61" s="106" t="s">
        <v>29</v>
      </c>
      <c r="G61" s="107"/>
      <c r="H61" s="106" t="s">
        <v>29</v>
      </c>
      <c r="I61" s="107"/>
      <c r="J61" s="106" t="s">
        <v>29</v>
      </c>
      <c r="K61" s="107"/>
      <c r="L61" s="108" t="s">
        <v>29</v>
      </c>
      <c r="M61" s="109"/>
      <c r="N61" s="80" t="s">
        <v>15</v>
      </c>
      <c r="O61" s="81"/>
      <c r="P61" s="80" t="s">
        <v>15</v>
      </c>
      <c r="Q61" s="81"/>
      <c r="R61" s="106" t="s">
        <v>29</v>
      </c>
      <c r="S61" s="107"/>
      <c r="T61" s="106" t="s">
        <v>29</v>
      </c>
      <c r="U61" s="107"/>
      <c r="V61" s="77" t="s">
        <v>174</v>
      </c>
    </row>
    <row r="62" spans="1:22" ht="14.5" customHeight="1" x14ac:dyDescent="0.35">
      <c r="A62" s="105"/>
      <c r="B62" s="23"/>
      <c r="C62" s="79" t="s">
        <v>175</v>
      </c>
      <c r="D62" s="106"/>
      <c r="E62" s="107"/>
      <c r="F62" s="106"/>
      <c r="G62" s="107"/>
      <c r="H62" s="106"/>
      <c r="I62" s="107"/>
      <c r="J62" s="106"/>
      <c r="K62" s="107"/>
      <c r="L62" s="108"/>
      <c r="M62" s="109"/>
      <c r="N62" s="80"/>
      <c r="O62" s="81"/>
      <c r="P62" s="80"/>
      <c r="Q62" s="81"/>
      <c r="R62" s="106"/>
      <c r="S62" s="107"/>
      <c r="T62" s="106"/>
      <c r="U62" s="107"/>
      <c r="V62" s="77" t="s">
        <v>176</v>
      </c>
    </row>
    <row r="63" spans="1:22" ht="15.5" x14ac:dyDescent="0.35">
      <c r="A63" s="105"/>
      <c r="B63" s="23"/>
      <c r="C63" s="79" t="s">
        <v>177</v>
      </c>
      <c r="D63" s="82">
        <v>1</v>
      </c>
      <c r="E63" s="83" t="s">
        <v>178</v>
      </c>
      <c r="F63" s="82">
        <v>1</v>
      </c>
      <c r="G63" s="83" t="s">
        <v>178</v>
      </c>
      <c r="H63" s="82">
        <v>1</v>
      </c>
      <c r="I63" s="83" t="s">
        <v>178</v>
      </c>
      <c r="J63" s="82">
        <v>1</v>
      </c>
      <c r="K63" s="83" t="s">
        <v>178</v>
      </c>
      <c r="L63" s="87">
        <v>1</v>
      </c>
      <c r="M63" s="88" t="s">
        <v>178</v>
      </c>
      <c r="N63" s="82">
        <v>1</v>
      </c>
      <c r="O63" s="83" t="s">
        <v>178</v>
      </c>
      <c r="P63" s="82">
        <v>1</v>
      </c>
      <c r="Q63" s="83" t="s">
        <v>178</v>
      </c>
      <c r="R63" s="82">
        <v>1</v>
      </c>
      <c r="S63" s="83" t="s">
        <v>178</v>
      </c>
      <c r="T63" s="82">
        <v>1</v>
      </c>
      <c r="U63" s="83" t="s">
        <v>178</v>
      </c>
      <c r="V63" s="77" t="s">
        <v>179</v>
      </c>
    </row>
    <row r="64" spans="1:22" ht="15.5" x14ac:dyDescent="0.35">
      <c r="A64" s="105"/>
      <c r="B64" s="39"/>
      <c r="C64" s="110" t="s">
        <v>180</v>
      </c>
      <c r="D64" s="82">
        <v>1</v>
      </c>
      <c r="E64" s="83" t="s">
        <v>181</v>
      </c>
      <c r="F64" s="82">
        <v>1</v>
      </c>
      <c r="G64" s="83" t="s">
        <v>181</v>
      </c>
      <c r="H64" s="82">
        <v>1</v>
      </c>
      <c r="I64" s="83" t="s">
        <v>181</v>
      </c>
      <c r="J64" s="82">
        <v>1</v>
      </c>
      <c r="K64" s="83" t="s">
        <v>181</v>
      </c>
      <c r="L64" s="87">
        <v>2</v>
      </c>
      <c r="M64" s="88" t="s">
        <v>181</v>
      </c>
      <c r="N64" s="82">
        <v>2</v>
      </c>
      <c r="O64" s="83" t="s">
        <v>181</v>
      </c>
      <c r="P64" s="82">
        <v>2</v>
      </c>
      <c r="Q64" s="83" t="s">
        <v>181</v>
      </c>
      <c r="R64" s="82">
        <v>1</v>
      </c>
      <c r="S64" s="83" t="s">
        <v>182</v>
      </c>
      <c r="T64" s="82">
        <v>1</v>
      </c>
      <c r="U64" s="83" t="s">
        <v>182</v>
      </c>
      <c r="V64" s="77"/>
    </row>
    <row r="65" spans="1:22" ht="49.5" customHeight="1" x14ac:dyDescent="0.35">
      <c r="A65" s="105"/>
      <c r="B65" s="89" t="s">
        <v>183</v>
      </c>
      <c r="C65" s="42" t="s">
        <v>184</v>
      </c>
      <c r="D65" s="32" t="s">
        <v>185</v>
      </c>
      <c r="E65" s="33"/>
      <c r="F65" s="32" t="s">
        <v>185</v>
      </c>
      <c r="G65" s="33"/>
      <c r="H65" s="25">
        <v>100</v>
      </c>
      <c r="I65" s="26" t="s">
        <v>186</v>
      </c>
      <c r="J65" s="25">
        <v>100</v>
      </c>
      <c r="K65" s="26" t="s">
        <v>186</v>
      </c>
      <c r="L65" s="111" t="s">
        <v>187</v>
      </c>
      <c r="M65" s="112"/>
      <c r="N65" s="25" t="s">
        <v>188</v>
      </c>
      <c r="O65" s="26" t="s">
        <v>188</v>
      </c>
      <c r="P65" s="25" t="s">
        <v>188</v>
      </c>
      <c r="Q65" s="26" t="s">
        <v>188</v>
      </c>
      <c r="R65" s="38">
        <v>20</v>
      </c>
      <c r="S65" s="113" t="s">
        <v>189</v>
      </c>
      <c r="T65" s="38">
        <v>20</v>
      </c>
      <c r="U65" s="113" t="s">
        <v>189</v>
      </c>
      <c r="V65" s="77" t="s">
        <v>190</v>
      </c>
    </row>
    <row r="66" spans="1:22" ht="84.5" customHeight="1" x14ac:dyDescent="0.35">
      <c r="A66" s="105"/>
      <c r="B66" s="23"/>
      <c r="C66" s="42" t="s">
        <v>191</v>
      </c>
      <c r="D66" s="27" t="s">
        <v>15</v>
      </c>
      <c r="E66" s="28"/>
      <c r="F66" s="27" t="s">
        <v>15</v>
      </c>
      <c r="G66" s="28"/>
      <c r="H66" s="27" t="s">
        <v>15</v>
      </c>
      <c r="I66" s="28"/>
      <c r="J66" s="27" t="s">
        <v>15</v>
      </c>
      <c r="K66" s="28"/>
      <c r="L66" s="27" t="s">
        <v>15</v>
      </c>
      <c r="M66" s="28"/>
      <c r="N66" s="114" t="s">
        <v>192</v>
      </c>
      <c r="O66" s="115"/>
      <c r="P66" s="114" t="s">
        <v>193</v>
      </c>
      <c r="Q66" s="115"/>
      <c r="R66" s="27" t="s">
        <v>15</v>
      </c>
      <c r="S66" s="28"/>
      <c r="T66" s="27" t="s">
        <v>15</v>
      </c>
      <c r="U66" s="28"/>
      <c r="V66" s="77"/>
    </row>
    <row r="67" spans="1:22" ht="15.5" x14ac:dyDescent="0.35">
      <c r="A67" s="105"/>
      <c r="B67" s="23"/>
      <c r="C67" s="42" t="s">
        <v>194</v>
      </c>
      <c r="D67" s="25" t="s">
        <v>62</v>
      </c>
      <c r="E67" s="26" t="s">
        <v>61</v>
      </c>
      <c r="F67" s="25" t="s">
        <v>65</v>
      </c>
      <c r="G67" s="26" t="s">
        <v>61</v>
      </c>
      <c r="H67" s="25" t="s">
        <v>65</v>
      </c>
      <c r="I67" s="26" t="s">
        <v>61</v>
      </c>
      <c r="J67" s="25" t="s">
        <v>62</v>
      </c>
      <c r="K67" s="26" t="s">
        <v>61</v>
      </c>
      <c r="L67" s="35" t="s">
        <v>62</v>
      </c>
      <c r="M67" s="53" t="s">
        <v>61</v>
      </c>
      <c r="N67" s="25" t="s">
        <v>195</v>
      </c>
      <c r="O67" s="26" t="s">
        <v>61</v>
      </c>
      <c r="P67" s="25" t="s">
        <v>195</v>
      </c>
      <c r="Q67" s="26" t="s">
        <v>61</v>
      </c>
      <c r="R67" s="25" t="s">
        <v>196</v>
      </c>
      <c r="S67" s="26" t="s">
        <v>61</v>
      </c>
      <c r="T67" s="25" t="s">
        <v>196</v>
      </c>
      <c r="U67" s="26" t="s">
        <v>61</v>
      </c>
      <c r="V67" s="77"/>
    </row>
    <row r="68" spans="1:22" ht="44" customHeight="1" thickBot="1" x14ac:dyDescent="0.4">
      <c r="A68" s="105"/>
      <c r="B68" s="116"/>
      <c r="C68" s="117" t="s">
        <v>197</v>
      </c>
      <c r="D68" s="118" t="s">
        <v>198</v>
      </c>
      <c r="E68" s="119"/>
      <c r="F68" s="118" t="s">
        <v>199</v>
      </c>
      <c r="G68" s="119"/>
      <c r="H68" s="118" t="s">
        <v>200</v>
      </c>
      <c r="I68" s="119"/>
      <c r="J68" s="118" t="s">
        <v>201</v>
      </c>
      <c r="K68" s="119"/>
      <c r="L68" s="120" t="s">
        <v>201</v>
      </c>
      <c r="M68" s="121"/>
      <c r="N68" s="118" t="s">
        <v>202</v>
      </c>
      <c r="O68" s="119"/>
      <c r="P68" s="118" t="s">
        <v>203</v>
      </c>
      <c r="Q68" s="119"/>
      <c r="R68" s="118" t="s">
        <v>201</v>
      </c>
      <c r="S68" s="119"/>
      <c r="T68" s="118" t="s">
        <v>201</v>
      </c>
      <c r="U68" s="119"/>
      <c r="V68" s="122" t="s">
        <v>204</v>
      </c>
    </row>
    <row r="69" spans="1:22" ht="16.5" customHeight="1" x14ac:dyDescent="0.35">
      <c r="A69" s="123" t="s">
        <v>205</v>
      </c>
      <c r="B69" s="48" t="s">
        <v>206</v>
      </c>
      <c r="C69" s="14" t="s">
        <v>207</v>
      </c>
      <c r="D69" s="17" t="s">
        <v>15</v>
      </c>
      <c r="E69" s="18"/>
      <c r="F69" s="15">
        <v>50</v>
      </c>
      <c r="G69" s="16" t="s">
        <v>208</v>
      </c>
      <c r="H69" s="15">
        <v>50</v>
      </c>
      <c r="I69" s="16" t="s">
        <v>208</v>
      </c>
      <c r="J69" s="15">
        <v>50</v>
      </c>
      <c r="K69" s="16" t="s">
        <v>208</v>
      </c>
      <c r="L69" s="124" t="s">
        <v>15</v>
      </c>
      <c r="M69" s="125"/>
      <c r="N69" s="15">
        <v>50</v>
      </c>
      <c r="O69" s="16" t="s">
        <v>208</v>
      </c>
      <c r="P69" s="15">
        <v>50</v>
      </c>
      <c r="Q69" s="16" t="s">
        <v>208</v>
      </c>
      <c r="R69" s="126">
        <v>1</v>
      </c>
      <c r="S69" s="127" t="s">
        <v>209</v>
      </c>
      <c r="T69" s="126">
        <v>1</v>
      </c>
      <c r="U69" s="127" t="s">
        <v>209</v>
      </c>
      <c r="V69" s="128" t="s">
        <v>210</v>
      </c>
    </row>
    <row r="70" spans="1:22" ht="15" customHeight="1" x14ac:dyDescent="0.35">
      <c r="A70" s="129"/>
      <c r="B70" s="41"/>
      <c r="C70" s="24" t="s">
        <v>211</v>
      </c>
      <c r="D70" s="130"/>
      <c r="E70" s="131"/>
      <c r="F70" s="27" t="s">
        <v>124</v>
      </c>
      <c r="G70" s="28"/>
      <c r="H70" s="27" t="s">
        <v>124</v>
      </c>
      <c r="I70" s="28"/>
      <c r="J70" s="27" t="s">
        <v>124</v>
      </c>
      <c r="K70" s="28"/>
      <c r="L70" s="61"/>
      <c r="M70" s="62"/>
      <c r="N70" s="49" t="s">
        <v>126</v>
      </c>
      <c r="O70" s="50"/>
      <c r="P70" s="49" t="s">
        <v>126</v>
      </c>
      <c r="Q70" s="50"/>
      <c r="R70" s="57" t="s">
        <v>15</v>
      </c>
      <c r="S70" s="58"/>
      <c r="T70" s="57" t="s">
        <v>15</v>
      </c>
      <c r="U70" s="58"/>
      <c r="V70" s="77"/>
    </row>
    <row r="71" spans="1:22" ht="15.5" x14ac:dyDescent="0.35">
      <c r="A71" s="129"/>
      <c r="B71" s="41"/>
      <c r="C71" s="24" t="s">
        <v>212</v>
      </c>
      <c r="D71" s="130"/>
      <c r="E71" s="131"/>
      <c r="F71" s="25">
        <v>1</v>
      </c>
      <c r="G71" s="26" t="s">
        <v>213</v>
      </c>
      <c r="H71" s="25">
        <v>1</v>
      </c>
      <c r="I71" s="26" t="s">
        <v>213</v>
      </c>
      <c r="J71" s="25">
        <v>1</v>
      </c>
      <c r="K71" s="26" t="s">
        <v>213</v>
      </c>
      <c r="L71" s="25">
        <v>1</v>
      </c>
      <c r="M71" s="26" t="s">
        <v>213</v>
      </c>
      <c r="N71" s="25">
        <v>1</v>
      </c>
      <c r="O71" s="26" t="s">
        <v>213</v>
      </c>
      <c r="P71" s="25">
        <v>1</v>
      </c>
      <c r="Q71" s="26" t="s">
        <v>213</v>
      </c>
      <c r="R71" s="61"/>
      <c r="S71" s="62"/>
      <c r="T71" s="61"/>
      <c r="U71" s="62"/>
      <c r="V71" s="77"/>
    </row>
    <row r="72" spans="1:22" ht="15.5" x14ac:dyDescent="0.35">
      <c r="A72" s="132"/>
      <c r="B72" s="41"/>
      <c r="C72" s="24" t="s">
        <v>214</v>
      </c>
      <c r="D72" s="27"/>
      <c r="E72" s="28"/>
      <c r="F72" s="25">
        <v>1</v>
      </c>
      <c r="G72" s="26" t="s">
        <v>215</v>
      </c>
      <c r="H72" s="25">
        <v>1</v>
      </c>
      <c r="I72" s="26" t="s">
        <v>215</v>
      </c>
      <c r="J72" s="25">
        <v>1</v>
      </c>
      <c r="K72" s="26" t="s">
        <v>215</v>
      </c>
      <c r="L72" s="35">
        <v>1</v>
      </c>
      <c r="M72" s="53" t="s">
        <v>215</v>
      </c>
      <c r="N72" s="25">
        <v>1</v>
      </c>
      <c r="O72" s="26" t="s">
        <v>215</v>
      </c>
      <c r="P72" s="25">
        <v>1</v>
      </c>
      <c r="Q72" s="26" t="s">
        <v>215</v>
      </c>
      <c r="R72" s="25">
        <v>1</v>
      </c>
      <c r="S72" s="26" t="s">
        <v>215</v>
      </c>
      <c r="T72" s="25">
        <v>1</v>
      </c>
      <c r="U72" s="26" t="s">
        <v>215</v>
      </c>
      <c r="V72" s="77"/>
    </row>
    <row r="73" spans="1:22" ht="15.5" x14ac:dyDescent="0.35">
      <c r="A73" s="132"/>
      <c r="B73" s="41"/>
      <c r="C73" s="24" t="s">
        <v>216</v>
      </c>
      <c r="D73" s="27"/>
      <c r="E73" s="28"/>
      <c r="F73" s="25">
        <v>1</v>
      </c>
      <c r="G73" s="26" t="s">
        <v>217</v>
      </c>
      <c r="H73" s="25">
        <v>1</v>
      </c>
      <c r="I73" s="26" t="s">
        <v>217</v>
      </c>
      <c r="J73" s="25">
        <v>1</v>
      </c>
      <c r="K73" s="26" t="s">
        <v>217</v>
      </c>
      <c r="L73" s="35">
        <v>1</v>
      </c>
      <c r="M73" s="53" t="s">
        <v>217</v>
      </c>
      <c r="N73" s="25">
        <v>1</v>
      </c>
      <c r="O73" s="26" t="s">
        <v>217</v>
      </c>
      <c r="P73" s="25">
        <v>1</v>
      </c>
      <c r="Q73" s="26" t="s">
        <v>217</v>
      </c>
      <c r="R73" s="25">
        <v>1</v>
      </c>
      <c r="S73" s="26" t="s">
        <v>217</v>
      </c>
      <c r="T73" s="25">
        <v>1</v>
      </c>
      <c r="U73" s="26" t="s">
        <v>217</v>
      </c>
      <c r="V73" s="77"/>
    </row>
    <row r="74" spans="1:22" ht="15.5" x14ac:dyDescent="0.35">
      <c r="A74" s="132"/>
      <c r="B74" s="54"/>
      <c r="C74" s="24" t="s">
        <v>218</v>
      </c>
      <c r="D74" s="27"/>
      <c r="E74" s="28"/>
      <c r="F74" s="25">
        <v>1</v>
      </c>
      <c r="G74" s="26" t="s">
        <v>219</v>
      </c>
      <c r="H74" s="25">
        <v>1</v>
      </c>
      <c r="I74" s="26" t="s">
        <v>219</v>
      </c>
      <c r="J74" s="25">
        <v>1</v>
      </c>
      <c r="K74" s="26" t="s">
        <v>219</v>
      </c>
      <c r="L74" s="35">
        <v>1</v>
      </c>
      <c r="M74" s="53" t="s">
        <v>219</v>
      </c>
      <c r="N74" s="25">
        <v>1</v>
      </c>
      <c r="O74" s="26" t="s">
        <v>219</v>
      </c>
      <c r="P74" s="25">
        <v>1</v>
      </c>
      <c r="Q74" s="26" t="s">
        <v>219</v>
      </c>
      <c r="R74" s="25">
        <v>1</v>
      </c>
      <c r="S74" s="26" t="s">
        <v>219</v>
      </c>
      <c r="T74" s="25">
        <v>1</v>
      </c>
      <c r="U74" s="26" t="s">
        <v>219</v>
      </c>
      <c r="V74" s="77"/>
    </row>
    <row r="75" spans="1:22" ht="16" customHeight="1" x14ac:dyDescent="0.35">
      <c r="A75" s="132"/>
      <c r="B75" s="133" t="s">
        <v>220</v>
      </c>
      <c r="C75" s="24" t="s">
        <v>221</v>
      </c>
      <c r="D75" s="27"/>
      <c r="E75" s="28"/>
      <c r="F75" s="27" t="s">
        <v>15</v>
      </c>
      <c r="G75" s="28"/>
      <c r="H75" s="25">
        <v>100</v>
      </c>
      <c r="I75" s="26" t="s">
        <v>222</v>
      </c>
      <c r="J75" s="25" t="s">
        <v>223</v>
      </c>
      <c r="K75" s="26" t="s">
        <v>222</v>
      </c>
      <c r="L75" s="57" t="s">
        <v>15</v>
      </c>
      <c r="M75" s="58"/>
      <c r="N75" s="27" t="s">
        <v>15</v>
      </c>
      <c r="O75" s="28"/>
      <c r="P75" s="27" t="s">
        <v>15</v>
      </c>
      <c r="Q75" s="28"/>
      <c r="R75" s="27" t="s">
        <v>15</v>
      </c>
      <c r="S75" s="28"/>
      <c r="T75" s="27" t="s">
        <v>15</v>
      </c>
      <c r="U75" s="28"/>
      <c r="V75" s="77"/>
    </row>
    <row r="76" spans="1:22" ht="16" thickBot="1" x14ac:dyDescent="0.4">
      <c r="A76" s="134"/>
      <c r="B76" s="135"/>
      <c r="C76" s="44" t="s">
        <v>224</v>
      </c>
      <c r="D76" s="136"/>
      <c r="E76" s="137"/>
      <c r="F76" s="136" t="s">
        <v>15</v>
      </c>
      <c r="G76" s="137"/>
      <c r="H76" s="45">
        <v>1</v>
      </c>
      <c r="I76" s="46" t="s">
        <v>225</v>
      </c>
      <c r="J76" s="45">
        <v>1</v>
      </c>
      <c r="K76" s="46" t="s">
        <v>225</v>
      </c>
      <c r="L76" s="138"/>
      <c r="M76" s="139"/>
      <c r="N76" s="45">
        <v>1</v>
      </c>
      <c r="O76" s="46" t="s">
        <v>225</v>
      </c>
      <c r="P76" s="45">
        <v>1</v>
      </c>
      <c r="Q76" s="46" t="s">
        <v>225</v>
      </c>
      <c r="R76" s="45">
        <v>1</v>
      </c>
      <c r="S76" s="46" t="s">
        <v>225</v>
      </c>
      <c r="T76" s="45">
        <v>1</v>
      </c>
      <c r="U76" s="46" t="s">
        <v>225</v>
      </c>
      <c r="V76" s="140"/>
    </row>
  </sheetData>
  <mergeCells count="250">
    <mergeCell ref="T75:U75"/>
    <mergeCell ref="F76:G76"/>
    <mergeCell ref="N70:O70"/>
    <mergeCell ref="P70:Q70"/>
    <mergeCell ref="R70:S71"/>
    <mergeCell ref="T70:U71"/>
    <mergeCell ref="B75:B76"/>
    <mergeCell ref="F75:G75"/>
    <mergeCell ref="L75:M76"/>
    <mergeCell ref="N75:O75"/>
    <mergeCell ref="P75:Q75"/>
    <mergeCell ref="R75:S75"/>
    <mergeCell ref="P68:Q68"/>
    <mergeCell ref="R68:S68"/>
    <mergeCell ref="T68:U68"/>
    <mergeCell ref="A69:A76"/>
    <mergeCell ref="B69:B74"/>
    <mergeCell ref="D69:E76"/>
    <mergeCell ref="L69:M70"/>
    <mergeCell ref="F70:G70"/>
    <mergeCell ref="H70:I70"/>
    <mergeCell ref="J70:K70"/>
    <mergeCell ref="D68:E68"/>
    <mergeCell ref="F68:G68"/>
    <mergeCell ref="H68:I68"/>
    <mergeCell ref="J68:K68"/>
    <mergeCell ref="L68:M68"/>
    <mergeCell ref="N68:O68"/>
    <mergeCell ref="J66:K66"/>
    <mergeCell ref="L66:M66"/>
    <mergeCell ref="N66:O66"/>
    <mergeCell ref="P66:Q66"/>
    <mergeCell ref="R66:S66"/>
    <mergeCell ref="T66:U66"/>
    <mergeCell ref="P61:Q62"/>
    <mergeCell ref="R61:S62"/>
    <mergeCell ref="T61:U62"/>
    <mergeCell ref="B65:B68"/>
    <mergeCell ref="D65:E65"/>
    <mergeCell ref="F65:G65"/>
    <mergeCell ref="L65:M65"/>
    <mergeCell ref="D66:E66"/>
    <mergeCell ref="F66:G66"/>
    <mergeCell ref="H66:I66"/>
    <mergeCell ref="T47:U47"/>
    <mergeCell ref="R49:S50"/>
    <mergeCell ref="N54:O54"/>
    <mergeCell ref="R54:S54"/>
    <mergeCell ref="D61:E62"/>
    <mergeCell ref="F61:G62"/>
    <mergeCell ref="H61:I62"/>
    <mergeCell ref="J61:K62"/>
    <mergeCell ref="L61:M62"/>
    <mergeCell ref="N61:O62"/>
    <mergeCell ref="R46:S46"/>
    <mergeCell ref="T46:U46"/>
    <mergeCell ref="D47:E47"/>
    <mergeCell ref="F47:G47"/>
    <mergeCell ref="H47:I47"/>
    <mergeCell ref="J47:K47"/>
    <mergeCell ref="L47:M47"/>
    <mergeCell ref="N47:O47"/>
    <mergeCell ref="P47:Q47"/>
    <mergeCell ref="R47:S47"/>
    <mergeCell ref="N44:O44"/>
    <mergeCell ref="P44:Q44"/>
    <mergeCell ref="D46:E46"/>
    <mergeCell ref="F46:G46"/>
    <mergeCell ref="H46:I46"/>
    <mergeCell ref="J46:K46"/>
    <mergeCell ref="L46:M46"/>
    <mergeCell ref="N46:O46"/>
    <mergeCell ref="P46:Q46"/>
    <mergeCell ref="N42:O43"/>
    <mergeCell ref="P42:Q43"/>
    <mergeCell ref="R42:S45"/>
    <mergeCell ref="T42:U45"/>
    <mergeCell ref="B44:B64"/>
    <mergeCell ref="D44:E44"/>
    <mergeCell ref="F44:G44"/>
    <mergeCell ref="H44:I44"/>
    <mergeCell ref="J44:K44"/>
    <mergeCell ref="L44:M44"/>
    <mergeCell ref="T36:U38"/>
    <mergeCell ref="A39:A68"/>
    <mergeCell ref="B39:B43"/>
    <mergeCell ref="L39:M41"/>
    <mergeCell ref="R39:S39"/>
    <mergeCell ref="T39:U39"/>
    <mergeCell ref="D40:E43"/>
    <mergeCell ref="F42:G43"/>
    <mergeCell ref="H42:I43"/>
    <mergeCell ref="J42:K43"/>
    <mergeCell ref="R35:S35"/>
    <mergeCell ref="T35:U35"/>
    <mergeCell ref="D36:E38"/>
    <mergeCell ref="F36:G38"/>
    <mergeCell ref="H36:I38"/>
    <mergeCell ref="J36:K38"/>
    <mergeCell ref="L36:M38"/>
    <mergeCell ref="N36:O38"/>
    <mergeCell ref="P36:Q38"/>
    <mergeCell ref="R36:S38"/>
    <mergeCell ref="P34:Q34"/>
    <mergeCell ref="R34:S34"/>
    <mergeCell ref="T34:U34"/>
    <mergeCell ref="D35:E35"/>
    <mergeCell ref="F35:G35"/>
    <mergeCell ref="H35:I35"/>
    <mergeCell ref="J35:K35"/>
    <mergeCell ref="L35:M35"/>
    <mergeCell ref="N35:O35"/>
    <mergeCell ref="P35:Q35"/>
    <mergeCell ref="D34:E34"/>
    <mergeCell ref="F34:G34"/>
    <mergeCell ref="H34:I34"/>
    <mergeCell ref="J34:K34"/>
    <mergeCell ref="L34:M34"/>
    <mergeCell ref="N34:O34"/>
    <mergeCell ref="T32:U32"/>
    <mergeCell ref="D33:E33"/>
    <mergeCell ref="F33:G33"/>
    <mergeCell ref="H33:I33"/>
    <mergeCell ref="J33:K33"/>
    <mergeCell ref="L33:M33"/>
    <mergeCell ref="N33:O33"/>
    <mergeCell ref="P33:Q33"/>
    <mergeCell ref="R33:S33"/>
    <mergeCell ref="T33:U33"/>
    <mergeCell ref="R31:S31"/>
    <mergeCell ref="T31:U31"/>
    <mergeCell ref="D32:E32"/>
    <mergeCell ref="F32:G32"/>
    <mergeCell ref="H32:I32"/>
    <mergeCell ref="J32:K32"/>
    <mergeCell ref="L32:M32"/>
    <mergeCell ref="N32:O32"/>
    <mergeCell ref="P32:Q32"/>
    <mergeCell ref="R32:S32"/>
    <mergeCell ref="P30:Q30"/>
    <mergeCell ref="R30:S30"/>
    <mergeCell ref="T30:U30"/>
    <mergeCell ref="D31:E31"/>
    <mergeCell ref="F31:G31"/>
    <mergeCell ref="H31:I31"/>
    <mergeCell ref="J31:K31"/>
    <mergeCell ref="L31:M31"/>
    <mergeCell ref="N31:O31"/>
    <mergeCell ref="P31:Q31"/>
    <mergeCell ref="D30:E30"/>
    <mergeCell ref="F30:G30"/>
    <mergeCell ref="H30:I30"/>
    <mergeCell ref="J30:K30"/>
    <mergeCell ref="L30:M30"/>
    <mergeCell ref="N30:O30"/>
    <mergeCell ref="T27:U29"/>
    <mergeCell ref="D28:E28"/>
    <mergeCell ref="L28:M28"/>
    <mergeCell ref="N28:O28"/>
    <mergeCell ref="P28:Q28"/>
    <mergeCell ref="D29:E29"/>
    <mergeCell ref="L29:M29"/>
    <mergeCell ref="N29:O29"/>
    <mergeCell ref="P29:Q29"/>
    <mergeCell ref="T24:U24"/>
    <mergeCell ref="B27:B38"/>
    <mergeCell ref="D27:E27"/>
    <mergeCell ref="F27:G29"/>
    <mergeCell ref="H27:I29"/>
    <mergeCell ref="J27:K29"/>
    <mergeCell ref="L27:M27"/>
    <mergeCell ref="N27:O27"/>
    <mergeCell ref="P27:Q27"/>
    <mergeCell ref="R27:S29"/>
    <mergeCell ref="T20:U20"/>
    <mergeCell ref="B22:B26"/>
    <mergeCell ref="D24:E24"/>
    <mergeCell ref="F24:G24"/>
    <mergeCell ref="H24:I24"/>
    <mergeCell ref="J24:K24"/>
    <mergeCell ref="L24:M24"/>
    <mergeCell ref="N24:O24"/>
    <mergeCell ref="P24:Q24"/>
    <mergeCell ref="R24:S24"/>
    <mergeCell ref="B16:B21"/>
    <mergeCell ref="N17:O18"/>
    <mergeCell ref="P17:Q18"/>
    <mergeCell ref="D18:E18"/>
    <mergeCell ref="D20:E20"/>
    <mergeCell ref="R20:S20"/>
    <mergeCell ref="D15:E15"/>
    <mergeCell ref="L15:M15"/>
    <mergeCell ref="N15:O15"/>
    <mergeCell ref="P15:Q15"/>
    <mergeCell ref="R15:S15"/>
    <mergeCell ref="T15:U15"/>
    <mergeCell ref="R10:S11"/>
    <mergeCell ref="T10:U11"/>
    <mergeCell ref="N12:O12"/>
    <mergeCell ref="P12:Q12"/>
    <mergeCell ref="N13:O13"/>
    <mergeCell ref="P13:Q13"/>
    <mergeCell ref="D10:E13"/>
    <mergeCell ref="F10:G11"/>
    <mergeCell ref="H10:I11"/>
    <mergeCell ref="L10:M11"/>
    <mergeCell ref="N10:O11"/>
    <mergeCell ref="P10:Q11"/>
    <mergeCell ref="L4:M7"/>
    <mergeCell ref="N4:O7"/>
    <mergeCell ref="P4:Q7"/>
    <mergeCell ref="R4:S7"/>
    <mergeCell ref="T4:U7"/>
    <mergeCell ref="D8:E9"/>
    <mergeCell ref="L3:M3"/>
    <mergeCell ref="N3:O3"/>
    <mergeCell ref="P3:Q3"/>
    <mergeCell ref="R3:S3"/>
    <mergeCell ref="T3:U3"/>
    <mergeCell ref="A4:A38"/>
    <mergeCell ref="B4:B15"/>
    <mergeCell ref="F4:G7"/>
    <mergeCell ref="H4:I7"/>
    <mergeCell ref="J4:K7"/>
    <mergeCell ref="L2:M2"/>
    <mergeCell ref="N2:O2"/>
    <mergeCell ref="P2:Q2"/>
    <mergeCell ref="R2:S2"/>
    <mergeCell ref="T2:U2"/>
    <mergeCell ref="B3:C3"/>
    <mergeCell ref="D3:E3"/>
    <mergeCell ref="F3:G3"/>
    <mergeCell ref="H3:I3"/>
    <mergeCell ref="J3:K3"/>
    <mergeCell ref="N1:O1"/>
    <mergeCell ref="P1:Q1"/>
    <mergeCell ref="R1:S1"/>
    <mergeCell ref="T1:U1"/>
    <mergeCell ref="V1:V3"/>
    <mergeCell ref="B2:C2"/>
    <mergeCell ref="D2:E2"/>
    <mergeCell ref="F2:G2"/>
    <mergeCell ref="H2:I2"/>
    <mergeCell ref="J2:K2"/>
    <mergeCell ref="B1:C1"/>
    <mergeCell ref="D1:E1"/>
    <mergeCell ref="F1:G1"/>
    <mergeCell ref="H1:I1"/>
    <mergeCell ref="J1:K1"/>
    <mergeCell ref="L1:M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73"/>
  <sheetViews>
    <sheetView showGridLines="0" tabSelected="1" topLeftCell="B1" zoomScale="40" zoomScaleNormal="40" zoomScaleSheetLayoutView="40" workbookViewId="0">
      <pane xSplit="2" ySplit="2" topLeftCell="D42" activePane="bottomRight" state="frozen"/>
      <selection activeCell="B1" sqref="B1"/>
      <selection pane="topRight" activeCell="D1" sqref="D1"/>
      <selection pane="bottomLeft" activeCell="B4" sqref="B4"/>
      <selection pane="bottomRight" activeCell="F5" sqref="F5:G5"/>
    </sheetView>
  </sheetViews>
  <sheetFormatPr defaultRowHeight="14.5" x14ac:dyDescent="0.35"/>
  <cols>
    <col min="2" max="2" width="18.26953125" customWidth="1"/>
    <col min="3" max="3" width="105" customWidth="1"/>
    <col min="4" max="6" width="30.6328125" customWidth="1"/>
    <col min="7" max="7" width="31.7265625" customWidth="1"/>
    <col min="8" max="10" width="30.6328125" customWidth="1"/>
    <col min="11" max="11" width="31.26953125" customWidth="1"/>
    <col min="12" max="12" width="30.6328125" customWidth="1"/>
    <col min="13" max="13" width="32" customWidth="1"/>
    <col min="14" max="14" width="30.6328125" customWidth="1"/>
    <col min="15" max="15" width="32.1796875" customWidth="1"/>
    <col min="16" max="16" width="30.6328125" customWidth="1"/>
    <col min="17" max="17" width="31.54296875" customWidth="1"/>
    <col min="18" max="18" width="138" style="299" customWidth="1"/>
    <col min="19" max="19" width="178.08984375" style="300" customWidth="1"/>
    <col min="20" max="20" width="30.6328125" customWidth="1"/>
  </cols>
  <sheetData>
    <row r="1" spans="1:20" s="7" customFormat="1" ht="94" customHeight="1" thickBot="1" x14ac:dyDescent="0.4">
      <c r="B1" s="141" t="s">
        <v>226</v>
      </c>
      <c r="C1" s="142"/>
      <c r="D1" s="143" t="s">
        <v>1</v>
      </c>
      <c r="E1" s="9"/>
      <c r="F1" s="8" t="s">
        <v>227</v>
      </c>
      <c r="G1" s="9"/>
      <c r="H1" s="143" t="s">
        <v>228</v>
      </c>
      <c r="I1" s="9"/>
      <c r="J1" s="8" t="s">
        <v>4</v>
      </c>
      <c r="K1" s="9"/>
      <c r="L1" s="143" t="s">
        <v>3</v>
      </c>
      <c r="M1" s="144"/>
      <c r="N1" s="8" t="s">
        <v>8</v>
      </c>
      <c r="O1" s="9"/>
      <c r="P1" s="145" t="s">
        <v>9</v>
      </c>
      <c r="Q1" s="9"/>
      <c r="R1" s="146" t="s">
        <v>10</v>
      </c>
      <c r="S1" s="147" t="s">
        <v>229</v>
      </c>
      <c r="T1" s="148" t="s">
        <v>230</v>
      </c>
    </row>
    <row r="2" spans="1:20" s="7" customFormat="1" ht="29.5" customHeight="1" thickBot="1" x14ac:dyDescent="0.4">
      <c r="B2" s="149"/>
      <c r="C2" s="150" t="s">
        <v>231</v>
      </c>
      <c r="D2" s="151" t="s">
        <v>12</v>
      </c>
      <c r="E2" s="152"/>
      <c r="F2" s="153" t="s">
        <v>13</v>
      </c>
      <c r="G2" s="154"/>
      <c r="H2" s="153" t="s">
        <v>13</v>
      </c>
      <c r="I2" s="154"/>
      <c r="J2" s="155" t="s">
        <v>14</v>
      </c>
      <c r="K2" s="156"/>
      <c r="L2" s="155" t="s">
        <v>14</v>
      </c>
      <c r="M2" s="157"/>
      <c r="N2" s="155" t="s">
        <v>14</v>
      </c>
      <c r="O2" s="156"/>
      <c r="P2" s="157" t="s">
        <v>14</v>
      </c>
      <c r="Q2" s="156"/>
      <c r="R2" s="158"/>
      <c r="S2" s="159"/>
      <c r="T2" s="160"/>
    </row>
    <row r="3" spans="1:20" ht="91.5" customHeight="1" x14ac:dyDescent="0.35">
      <c r="A3" s="132"/>
      <c r="B3" s="161" t="s">
        <v>232</v>
      </c>
      <c r="C3" s="162" t="s">
        <v>233</v>
      </c>
      <c r="D3" s="163" t="s">
        <v>15</v>
      </c>
      <c r="E3" s="164"/>
      <c r="F3" s="165" t="s">
        <v>234</v>
      </c>
      <c r="G3" s="164"/>
      <c r="H3" s="166" t="s">
        <v>235</v>
      </c>
      <c r="I3" s="167"/>
      <c r="J3" s="166" t="s">
        <v>236</v>
      </c>
      <c r="K3" s="167"/>
      <c r="L3" s="166" t="s">
        <v>236</v>
      </c>
      <c r="M3" s="167"/>
      <c r="N3" s="166" t="s">
        <v>237</v>
      </c>
      <c r="O3" s="168"/>
      <c r="P3" s="166" t="s">
        <v>237</v>
      </c>
      <c r="Q3" s="168"/>
      <c r="R3" s="169" t="s">
        <v>238</v>
      </c>
      <c r="S3" s="170"/>
      <c r="T3" s="171"/>
    </row>
    <row r="4" spans="1:20" ht="60" customHeight="1" x14ac:dyDescent="0.35">
      <c r="A4" s="132"/>
      <c r="B4" s="172"/>
      <c r="C4" s="173" t="s">
        <v>239</v>
      </c>
      <c r="D4" s="174"/>
      <c r="E4" s="175"/>
      <c r="F4" s="176" t="s">
        <v>15</v>
      </c>
      <c r="G4" s="177"/>
      <c r="H4" s="176" t="s">
        <v>15</v>
      </c>
      <c r="I4" s="177"/>
      <c r="J4" s="178" t="s">
        <v>240</v>
      </c>
      <c r="K4" s="179"/>
      <c r="L4" s="180" t="s">
        <v>241</v>
      </c>
      <c r="M4" s="181"/>
      <c r="N4" s="176" t="s">
        <v>15</v>
      </c>
      <c r="O4" s="177"/>
      <c r="P4" s="176" t="s">
        <v>15</v>
      </c>
      <c r="Q4" s="177"/>
      <c r="R4" s="182" t="s">
        <v>242</v>
      </c>
      <c r="S4" s="183"/>
      <c r="T4" s="184"/>
    </row>
    <row r="5" spans="1:20" ht="60" customHeight="1" x14ac:dyDescent="0.35">
      <c r="A5" s="132"/>
      <c r="B5" s="172"/>
      <c r="C5" s="173" t="s">
        <v>243</v>
      </c>
      <c r="D5" s="174"/>
      <c r="E5" s="175"/>
      <c r="F5" s="185" t="s">
        <v>244</v>
      </c>
      <c r="G5" s="186"/>
      <c r="H5" s="185" t="s">
        <v>244</v>
      </c>
      <c r="I5" s="186"/>
      <c r="J5" s="178" t="s">
        <v>240</v>
      </c>
      <c r="K5" s="179"/>
      <c r="L5" s="180"/>
      <c r="M5" s="181"/>
      <c r="N5" s="178" t="s">
        <v>245</v>
      </c>
      <c r="O5" s="179"/>
      <c r="P5" s="187" t="s">
        <v>245</v>
      </c>
      <c r="Q5" s="179"/>
      <c r="R5" s="182" t="s">
        <v>246</v>
      </c>
      <c r="S5" s="183"/>
      <c r="T5" s="188"/>
    </row>
    <row r="6" spans="1:20" ht="60" customHeight="1" x14ac:dyDescent="0.35">
      <c r="A6" s="132"/>
      <c r="B6" s="172"/>
      <c r="C6" s="189" t="s">
        <v>247</v>
      </c>
      <c r="D6" s="190"/>
      <c r="E6" s="191"/>
      <c r="F6" s="185" t="s">
        <v>244</v>
      </c>
      <c r="G6" s="186"/>
      <c r="H6" s="185" t="s">
        <v>244</v>
      </c>
      <c r="I6" s="186"/>
      <c r="J6" s="178" t="s">
        <v>240</v>
      </c>
      <c r="K6" s="179"/>
      <c r="L6" s="180"/>
      <c r="M6" s="181"/>
      <c r="N6" s="178" t="s">
        <v>245</v>
      </c>
      <c r="O6" s="179"/>
      <c r="P6" s="187" t="s">
        <v>245</v>
      </c>
      <c r="Q6" s="179"/>
      <c r="R6" s="182" t="s">
        <v>248</v>
      </c>
      <c r="S6" s="183"/>
      <c r="T6" s="188"/>
    </row>
    <row r="7" spans="1:20" ht="60" customHeight="1" x14ac:dyDescent="0.35">
      <c r="A7" s="132"/>
      <c r="B7" s="172"/>
      <c r="C7" s="173" t="s">
        <v>249</v>
      </c>
      <c r="D7" s="185" t="s">
        <v>250</v>
      </c>
      <c r="E7" s="186"/>
      <c r="F7" s="185" t="s">
        <v>250</v>
      </c>
      <c r="G7" s="186"/>
      <c r="H7" s="185" t="s">
        <v>250</v>
      </c>
      <c r="I7" s="186"/>
      <c r="J7" s="178" t="s">
        <v>250</v>
      </c>
      <c r="K7" s="179"/>
      <c r="L7" s="180"/>
      <c r="M7" s="181"/>
      <c r="N7" s="180" t="s">
        <v>251</v>
      </c>
      <c r="O7" s="192"/>
      <c r="P7" s="193" t="s">
        <v>251</v>
      </c>
      <c r="Q7" s="192"/>
      <c r="R7" s="182" t="s">
        <v>252</v>
      </c>
      <c r="S7" s="183"/>
      <c r="T7" s="188"/>
    </row>
    <row r="8" spans="1:20" ht="60" customHeight="1" thickBot="1" x14ac:dyDescent="0.4">
      <c r="A8" s="132"/>
      <c r="B8" s="194"/>
      <c r="C8" s="195" t="s">
        <v>253</v>
      </c>
      <c r="D8" s="196" t="s">
        <v>254</v>
      </c>
      <c r="E8" s="197"/>
      <c r="F8" s="196" t="s">
        <v>240</v>
      </c>
      <c r="G8" s="197"/>
      <c r="H8" s="196" t="s">
        <v>240</v>
      </c>
      <c r="I8" s="197"/>
      <c r="J8" s="198" t="s">
        <v>254</v>
      </c>
      <c r="K8" s="199"/>
      <c r="L8" s="200"/>
      <c r="M8" s="201"/>
      <c r="N8" s="196" t="s">
        <v>15</v>
      </c>
      <c r="O8" s="197"/>
      <c r="P8" s="196" t="s">
        <v>15</v>
      </c>
      <c r="Q8" s="197"/>
      <c r="R8" s="202" t="s">
        <v>255</v>
      </c>
      <c r="S8" s="203"/>
      <c r="T8" s="204"/>
    </row>
    <row r="9" spans="1:20" ht="21.5" thickBot="1" x14ac:dyDescent="0.55000000000000004">
      <c r="A9" s="132"/>
      <c r="B9" s="205" t="s">
        <v>256</v>
      </c>
      <c r="C9" s="205" t="s">
        <v>257</v>
      </c>
      <c r="D9" s="206" t="s">
        <v>19</v>
      </c>
      <c r="E9" s="207" t="s">
        <v>20</v>
      </c>
      <c r="F9" s="206" t="s">
        <v>19</v>
      </c>
      <c r="G9" s="207" t="s">
        <v>20</v>
      </c>
      <c r="H9" s="206" t="s">
        <v>19</v>
      </c>
      <c r="I9" s="207" t="s">
        <v>20</v>
      </c>
      <c r="J9" s="206" t="s">
        <v>258</v>
      </c>
      <c r="K9" s="207" t="s">
        <v>259</v>
      </c>
      <c r="L9" s="206" t="s">
        <v>19</v>
      </c>
      <c r="M9" s="207" t="s">
        <v>20</v>
      </c>
      <c r="N9" s="206" t="s">
        <v>19</v>
      </c>
      <c r="O9" s="207" t="s">
        <v>20</v>
      </c>
      <c r="P9" s="206" t="s">
        <v>19</v>
      </c>
      <c r="Q9" s="207" t="s">
        <v>20</v>
      </c>
      <c r="R9" s="207"/>
      <c r="S9" s="205"/>
      <c r="T9" s="205"/>
    </row>
    <row r="10" spans="1:20" ht="24" customHeight="1" x14ac:dyDescent="0.35">
      <c r="A10" s="132"/>
      <c r="B10" s="208" t="s">
        <v>260</v>
      </c>
      <c r="C10" s="209" t="s">
        <v>261</v>
      </c>
      <c r="D10" s="210" t="s">
        <v>15</v>
      </c>
      <c r="E10" s="211"/>
      <c r="F10" s="212" t="s">
        <v>262</v>
      </c>
      <c r="G10" s="213"/>
      <c r="H10" s="214">
        <v>1</v>
      </c>
      <c r="I10" s="215" t="s">
        <v>263</v>
      </c>
      <c r="J10" s="214">
        <v>1</v>
      </c>
      <c r="K10" s="215" t="s">
        <v>263</v>
      </c>
      <c r="L10" s="214">
        <v>1</v>
      </c>
      <c r="M10" s="215" t="s">
        <v>263</v>
      </c>
      <c r="N10" s="214">
        <v>1</v>
      </c>
      <c r="O10" s="215" t="s">
        <v>263</v>
      </c>
      <c r="P10" s="214">
        <v>1</v>
      </c>
      <c r="Q10" s="215" t="s">
        <v>263</v>
      </c>
      <c r="R10" s="216" t="s">
        <v>264</v>
      </c>
      <c r="S10" s="217"/>
      <c r="T10" s="218"/>
    </row>
    <row r="11" spans="1:20" ht="24" customHeight="1" x14ac:dyDescent="0.35">
      <c r="A11" s="219"/>
      <c r="B11" s="208"/>
      <c r="C11" s="220" t="s">
        <v>265</v>
      </c>
      <c r="D11" s="210"/>
      <c r="E11" s="211"/>
      <c r="F11" s="221"/>
      <c r="G11" s="222"/>
      <c r="H11" s="214">
        <f>250*6</f>
        <v>1500</v>
      </c>
      <c r="I11" s="215" t="s">
        <v>266</v>
      </c>
      <c r="J11" s="214">
        <f>250*6</f>
        <v>1500</v>
      </c>
      <c r="K11" s="215" t="s">
        <v>266</v>
      </c>
      <c r="L11" s="214">
        <f>250*6</f>
        <v>1500</v>
      </c>
      <c r="M11" s="215" t="s">
        <v>266</v>
      </c>
      <c r="N11" s="214">
        <f>250*6</f>
        <v>1500</v>
      </c>
      <c r="O11" s="215" t="s">
        <v>266</v>
      </c>
      <c r="P11" s="214">
        <f>250*6</f>
        <v>1500</v>
      </c>
      <c r="Q11" s="215" t="s">
        <v>266</v>
      </c>
      <c r="R11" s="223" t="s">
        <v>267</v>
      </c>
      <c r="S11" s="224" t="s">
        <v>268</v>
      </c>
      <c r="T11" s="218">
        <f>0.004*N11</f>
        <v>6</v>
      </c>
    </row>
    <row r="12" spans="1:20" ht="24" customHeight="1" x14ac:dyDescent="0.35">
      <c r="A12" s="219"/>
      <c r="B12" s="225"/>
      <c r="C12" s="220" t="s">
        <v>269</v>
      </c>
      <c r="D12" s="226"/>
      <c r="E12" s="227"/>
      <c r="F12" s="221"/>
      <c r="G12" s="222"/>
      <c r="H12" s="228">
        <v>3</v>
      </c>
      <c r="I12" s="229" t="s">
        <v>270</v>
      </c>
      <c r="J12" s="228">
        <v>3</v>
      </c>
      <c r="K12" s="229" t="s">
        <v>270</v>
      </c>
      <c r="L12" s="228">
        <v>3</v>
      </c>
      <c r="M12" s="229" t="s">
        <v>270</v>
      </c>
      <c r="N12" s="228">
        <v>3</v>
      </c>
      <c r="O12" s="229" t="s">
        <v>270</v>
      </c>
      <c r="P12" s="228">
        <v>3</v>
      </c>
      <c r="Q12" s="229" t="s">
        <v>270</v>
      </c>
      <c r="R12" s="223" t="s">
        <v>271</v>
      </c>
      <c r="S12" s="224" t="s">
        <v>272</v>
      </c>
      <c r="T12" s="230"/>
    </row>
    <row r="13" spans="1:20" ht="24" customHeight="1" x14ac:dyDescent="0.35">
      <c r="A13" s="219"/>
      <c r="B13" s="225"/>
      <c r="C13" s="231" t="s">
        <v>273</v>
      </c>
      <c r="D13" s="226"/>
      <c r="E13" s="227"/>
      <c r="F13" s="221"/>
      <c r="G13" s="222"/>
      <c r="H13" s="228">
        <v>3</v>
      </c>
      <c r="I13" s="229" t="s">
        <v>270</v>
      </c>
      <c r="J13" s="228">
        <v>3</v>
      </c>
      <c r="K13" s="229" t="s">
        <v>270</v>
      </c>
      <c r="L13" s="228">
        <v>3</v>
      </c>
      <c r="M13" s="229" t="s">
        <v>270</v>
      </c>
      <c r="N13" s="228">
        <v>3</v>
      </c>
      <c r="O13" s="229" t="s">
        <v>270</v>
      </c>
      <c r="P13" s="228">
        <v>3</v>
      </c>
      <c r="Q13" s="229" t="s">
        <v>270</v>
      </c>
      <c r="R13" s="223" t="s">
        <v>274</v>
      </c>
      <c r="S13" s="224"/>
      <c r="T13" s="230"/>
    </row>
    <row r="14" spans="1:20" ht="24" customHeight="1" x14ac:dyDescent="0.35">
      <c r="A14" s="219"/>
      <c r="B14" s="225"/>
      <c r="C14" s="220" t="s">
        <v>275</v>
      </c>
      <c r="D14" s="226"/>
      <c r="E14" s="227"/>
      <c r="F14" s="221"/>
      <c r="G14" s="222"/>
      <c r="H14" s="232">
        <v>1500</v>
      </c>
      <c r="I14" s="229" t="s">
        <v>266</v>
      </c>
      <c r="J14" s="232">
        <v>1500</v>
      </c>
      <c r="K14" s="229" t="s">
        <v>266</v>
      </c>
      <c r="L14" s="232">
        <v>1500</v>
      </c>
      <c r="M14" s="229" t="s">
        <v>266</v>
      </c>
      <c r="N14" s="232">
        <v>1500</v>
      </c>
      <c r="O14" s="229" t="s">
        <v>266</v>
      </c>
      <c r="P14" s="232">
        <v>1500</v>
      </c>
      <c r="Q14" s="229" t="s">
        <v>266</v>
      </c>
      <c r="R14" s="223" t="s">
        <v>276</v>
      </c>
      <c r="S14" s="230" t="s">
        <v>277</v>
      </c>
      <c r="T14" s="230"/>
    </row>
    <row r="15" spans="1:20" ht="24" customHeight="1" x14ac:dyDescent="0.35">
      <c r="A15" s="219"/>
      <c r="B15" s="225"/>
      <c r="C15" s="220" t="s">
        <v>278</v>
      </c>
      <c r="D15" s="226"/>
      <c r="E15" s="227"/>
      <c r="F15" s="221"/>
      <c r="G15" s="222"/>
      <c r="H15" s="232">
        <v>750</v>
      </c>
      <c r="I15" s="229" t="s">
        <v>279</v>
      </c>
      <c r="J15" s="232">
        <v>750</v>
      </c>
      <c r="K15" s="229" t="s">
        <v>279</v>
      </c>
      <c r="L15" s="232">
        <v>750</v>
      </c>
      <c r="M15" s="229" t="s">
        <v>279</v>
      </c>
      <c r="N15" s="232">
        <v>750</v>
      </c>
      <c r="O15" s="229" t="s">
        <v>279</v>
      </c>
      <c r="P15" s="232">
        <v>750</v>
      </c>
      <c r="Q15" s="229" t="s">
        <v>279</v>
      </c>
      <c r="R15" s="223" t="s">
        <v>280</v>
      </c>
      <c r="S15" s="224" t="s">
        <v>281</v>
      </c>
      <c r="T15" s="230"/>
    </row>
    <row r="16" spans="1:20" ht="24" customHeight="1" x14ac:dyDescent="0.35">
      <c r="A16" s="219"/>
      <c r="B16" s="225"/>
      <c r="C16" s="220" t="s">
        <v>282</v>
      </c>
      <c r="D16" s="226"/>
      <c r="E16" s="227"/>
      <c r="F16" s="221"/>
      <c r="G16" s="222"/>
      <c r="H16" s="232">
        <f>3*250</f>
        <v>750</v>
      </c>
      <c r="I16" s="229" t="s">
        <v>266</v>
      </c>
      <c r="J16" s="232">
        <f>3*250</f>
        <v>750</v>
      </c>
      <c r="K16" s="229" t="s">
        <v>266</v>
      </c>
      <c r="L16" s="232">
        <f>3*250</f>
        <v>750</v>
      </c>
      <c r="M16" s="229" t="s">
        <v>266</v>
      </c>
      <c r="N16" s="232">
        <f>3*250</f>
        <v>750</v>
      </c>
      <c r="O16" s="229" t="s">
        <v>266</v>
      </c>
      <c r="P16" s="232">
        <f>3*250</f>
        <v>750</v>
      </c>
      <c r="Q16" s="229" t="s">
        <v>266</v>
      </c>
      <c r="R16" s="223" t="s">
        <v>283</v>
      </c>
      <c r="S16" s="224" t="s">
        <v>284</v>
      </c>
      <c r="T16" s="230"/>
    </row>
    <row r="17" spans="1:20" ht="24" customHeight="1" x14ac:dyDescent="0.35">
      <c r="A17" s="219"/>
      <c r="B17" s="225"/>
      <c r="C17" s="220" t="s">
        <v>285</v>
      </c>
      <c r="D17" s="226"/>
      <c r="E17" s="227"/>
      <c r="F17" s="221"/>
      <c r="G17" s="222"/>
      <c r="H17" s="232">
        <f>3*125</f>
        <v>375</v>
      </c>
      <c r="I17" s="229" t="s">
        <v>266</v>
      </c>
      <c r="J17" s="232">
        <f>3*125</f>
        <v>375</v>
      </c>
      <c r="K17" s="229" t="s">
        <v>266</v>
      </c>
      <c r="L17" s="232">
        <f>3*125</f>
        <v>375</v>
      </c>
      <c r="M17" s="229" t="s">
        <v>266</v>
      </c>
      <c r="N17" s="232">
        <f>3*125</f>
        <v>375</v>
      </c>
      <c r="O17" s="229" t="s">
        <v>266</v>
      </c>
      <c r="P17" s="232">
        <f>3*125</f>
        <v>375</v>
      </c>
      <c r="Q17" s="229" t="s">
        <v>266</v>
      </c>
      <c r="R17" s="223" t="s">
        <v>286</v>
      </c>
      <c r="S17" s="224"/>
      <c r="T17" s="230"/>
    </row>
    <row r="18" spans="1:20" ht="24" customHeight="1" x14ac:dyDescent="0.35">
      <c r="A18" s="219"/>
      <c r="B18" s="225"/>
      <c r="C18" s="220" t="s">
        <v>287</v>
      </c>
      <c r="D18" s="226"/>
      <c r="E18" s="227"/>
      <c r="F18" s="221"/>
      <c r="G18" s="222"/>
      <c r="H18" s="232">
        <v>3</v>
      </c>
      <c r="I18" s="229" t="s">
        <v>270</v>
      </c>
      <c r="J18" s="232">
        <v>3</v>
      </c>
      <c r="K18" s="229" t="s">
        <v>270</v>
      </c>
      <c r="L18" s="232">
        <v>3</v>
      </c>
      <c r="M18" s="229" t="s">
        <v>270</v>
      </c>
      <c r="N18" s="232">
        <v>3</v>
      </c>
      <c r="O18" s="229" t="s">
        <v>270</v>
      </c>
      <c r="P18" s="232">
        <v>3</v>
      </c>
      <c r="Q18" s="229" t="s">
        <v>270</v>
      </c>
      <c r="R18" s="233" t="s">
        <v>288</v>
      </c>
      <c r="S18" s="224" t="s">
        <v>289</v>
      </c>
      <c r="T18" s="234"/>
    </row>
    <row r="19" spans="1:20" ht="24" customHeight="1" x14ac:dyDescent="0.35">
      <c r="A19" s="219"/>
      <c r="B19" s="225"/>
      <c r="C19" s="220" t="s">
        <v>290</v>
      </c>
      <c r="D19" s="226"/>
      <c r="E19" s="227"/>
      <c r="F19" s="221"/>
      <c r="G19" s="222"/>
      <c r="H19" s="232">
        <v>3</v>
      </c>
      <c r="I19" s="229" t="s">
        <v>270</v>
      </c>
      <c r="J19" s="232">
        <v>3</v>
      </c>
      <c r="K19" s="229" t="s">
        <v>270</v>
      </c>
      <c r="L19" s="232">
        <v>3</v>
      </c>
      <c r="M19" s="229" t="s">
        <v>270</v>
      </c>
      <c r="N19" s="232">
        <v>3</v>
      </c>
      <c r="O19" s="229" t="s">
        <v>270</v>
      </c>
      <c r="P19" s="232">
        <v>3</v>
      </c>
      <c r="Q19" s="229" t="s">
        <v>270</v>
      </c>
      <c r="R19" s="235"/>
      <c r="S19" s="224" t="s">
        <v>291</v>
      </c>
      <c r="T19" s="218"/>
    </row>
    <row r="20" spans="1:20" ht="24" customHeight="1" x14ac:dyDescent="0.35">
      <c r="A20" s="219"/>
      <c r="B20" s="225"/>
      <c r="C20" s="220" t="s">
        <v>292</v>
      </c>
      <c r="D20" s="226"/>
      <c r="E20" s="227"/>
      <c r="F20" s="221"/>
      <c r="G20" s="222"/>
      <c r="H20" s="232">
        <f>75*3</f>
        <v>225</v>
      </c>
      <c r="I20" s="229" t="s">
        <v>266</v>
      </c>
      <c r="J20" s="232">
        <f>75*3</f>
        <v>225</v>
      </c>
      <c r="K20" s="229" t="s">
        <v>266</v>
      </c>
      <c r="L20" s="232">
        <f>75*3</f>
        <v>225</v>
      </c>
      <c r="M20" s="229" t="s">
        <v>266</v>
      </c>
      <c r="N20" s="232">
        <f>75*3</f>
        <v>225</v>
      </c>
      <c r="O20" s="229" t="s">
        <v>266</v>
      </c>
      <c r="P20" s="232">
        <f>75*3</f>
        <v>225</v>
      </c>
      <c r="Q20" s="229" t="s">
        <v>266</v>
      </c>
      <c r="R20" s="223" t="s">
        <v>293</v>
      </c>
      <c r="S20" s="230" t="s">
        <v>294</v>
      </c>
      <c r="T20" s="230"/>
    </row>
    <row r="21" spans="1:20" ht="24" customHeight="1" x14ac:dyDescent="0.35">
      <c r="A21" s="219"/>
      <c r="B21" s="225"/>
      <c r="C21" s="220" t="s">
        <v>295</v>
      </c>
      <c r="D21" s="226"/>
      <c r="E21" s="227"/>
      <c r="F21" s="221"/>
      <c r="G21" s="222"/>
      <c r="H21" s="232">
        <f>75*3</f>
        <v>225</v>
      </c>
      <c r="I21" s="229" t="s">
        <v>296</v>
      </c>
      <c r="J21" s="232">
        <f>75*3</f>
        <v>225</v>
      </c>
      <c r="K21" s="229" t="s">
        <v>296</v>
      </c>
      <c r="L21" s="232">
        <f>75*3</f>
        <v>225</v>
      </c>
      <c r="M21" s="229" t="s">
        <v>296</v>
      </c>
      <c r="N21" s="232">
        <f>75*3</f>
        <v>225</v>
      </c>
      <c r="O21" s="229" t="s">
        <v>296</v>
      </c>
      <c r="P21" s="232">
        <f>75*3</f>
        <v>225</v>
      </c>
      <c r="Q21" s="229" t="s">
        <v>296</v>
      </c>
      <c r="R21" s="223" t="s">
        <v>297</v>
      </c>
      <c r="S21" s="224"/>
      <c r="T21" s="230"/>
    </row>
    <row r="22" spans="1:20" ht="24" customHeight="1" x14ac:dyDescent="0.35">
      <c r="A22" s="219"/>
      <c r="B22" s="225"/>
      <c r="C22" s="220" t="s">
        <v>298</v>
      </c>
      <c r="D22" s="226"/>
      <c r="E22" s="227"/>
      <c r="F22" s="221"/>
      <c r="G22" s="222"/>
      <c r="H22" s="232">
        <v>1</v>
      </c>
      <c r="I22" s="229" t="s">
        <v>270</v>
      </c>
      <c r="J22" s="232">
        <v>1</v>
      </c>
      <c r="K22" s="229" t="s">
        <v>270</v>
      </c>
      <c r="L22" s="232">
        <v>1</v>
      </c>
      <c r="M22" s="229" t="s">
        <v>270</v>
      </c>
      <c r="N22" s="232">
        <v>1</v>
      </c>
      <c r="O22" s="229" t="s">
        <v>270</v>
      </c>
      <c r="P22" s="232">
        <v>1</v>
      </c>
      <c r="Q22" s="229" t="s">
        <v>270</v>
      </c>
      <c r="R22" s="223"/>
      <c r="S22" s="224"/>
      <c r="T22" s="230"/>
    </row>
    <row r="23" spans="1:20" ht="24" customHeight="1" x14ac:dyDescent="0.35">
      <c r="A23" s="219"/>
      <c r="B23" s="225"/>
      <c r="C23" s="220" t="s">
        <v>299</v>
      </c>
      <c r="D23" s="226"/>
      <c r="E23" s="227"/>
      <c r="F23" s="221"/>
      <c r="G23" s="222"/>
      <c r="H23" s="232">
        <v>1</v>
      </c>
      <c r="I23" s="229" t="s">
        <v>270</v>
      </c>
      <c r="J23" s="232">
        <v>1</v>
      </c>
      <c r="K23" s="229" t="s">
        <v>270</v>
      </c>
      <c r="L23" s="232">
        <v>1</v>
      </c>
      <c r="M23" s="229" t="s">
        <v>270</v>
      </c>
      <c r="N23" s="232">
        <v>1</v>
      </c>
      <c r="O23" s="229" t="s">
        <v>270</v>
      </c>
      <c r="P23" s="232">
        <v>1</v>
      </c>
      <c r="Q23" s="229" t="s">
        <v>270</v>
      </c>
      <c r="R23" s="223"/>
      <c r="S23" s="224"/>
      <c r="T23" s="230"/>
    </row>
    <row r="24" spans="1:20" ht="24" customHeight="1" x14ac:dyDescent="0.35">
      <c r="A24" s="219"/>
      <c r="B24" s="225"/>
      <c r="C24" s="220" t="s">
        <v>300</v>
      </c>
      <c r="D24" s="226"/>
      <c r="E24" s="227"/>
      <c r="F24" s="221"/>
      <c r="G24" s="222"/>
      <c r="H24" s="232">
        <v>2</v>
      </c>
      <c r="I24" s="229" t="s">
        <v>270</v>
      </c>
      <c r="J24" s="232">
        <v>2</v>
      </c>
      <c r="K24" s="229" t="s">
        <v>270</v>
      </c>
      <c r="L24" s="232">
        <v>2</v>
      </c>
      <c r="M24" s="229" t="s">
        <v>270</v>
      </c>
      <c r="N24" s="232">
        <v>2</v>
      </c>
      <c r="O24" s="229" t="s">
        <v>270</v>
      </c>
      <c r="P24" s="232">
        <v>2</v>
      </c>
      <c r="Q24" s="229" t="s">
        <v>270</v>
      </c>
      <c r="R24" s="223" t="s">
        <v>301</v>
      </c>
      <c r="S24" s="224" t="s">
        <v>302</v>
      </c>
      <c r="T24" s="230"/>
    </row>
    <row r="25" spans="1:20" ht="24" customHeight="1" x14ac:dyDescent="0.35">
      <c r="A25" s="219"/>
      <c r="B25" s="225"/>
      <c r="C25" s="220" t="s">
        <v>303</v>
      </c>
      <c r="D25" s="226"/>
      <c r="E25" s="227"/>
      <c r="F25" s="221"/>
      <c r="G25" s="222"/>
      <c r="H25" s="232">
        <v>1</v>
      </c>
      <c r="I25" s="229" t="s">
        <v>270</v>
      </c>
      <c r="J25" s="232">
        <v>1</v>
      </c>
      <c r="K25" s="229" t="s">
        <v>270</v>
      </c>
      <c r="L25" s="232">
        <v>1</v>
      </c>
      <c r="M25" s="229" t="s">
        <v>270</v>
      </c>
      <c r="N25" s="232">
        <v>1</v>
      </c>
      <c r="O25" s="229" t="s">
        <v>270</v>
      </c>
      <c r="P25" s="232">
        <v>1</v>
      </c>
      <c r="Q25" s="229" t="s">
        <v>270</v>
      </c>
      <c r="R25" s="223"/>
      <c r="S25" s="224" t="s">
        <v>304</v>
      </c>
      <c r="T25" s="230"/>
    </row>
    <row r="26" spans="1:20" ht="24" customHeight="1" x14ac:dyDescent="0.35">
      <c r="A26" s="219"/>
      <c r="B26" s="225"/>
      <c r="C26" s="220" t="s">
        <v>305</v>
      </c>
      <c r="D26" s="226"/>
      <c r="E26" s="227"/>
      <c r="F26" s="221"/>
      <c r="G26" s="222"/>
      <c r="H26" s="232">
        <v>1</v>
      </c>
      <c r="I26" s="229" t="s">
        <v>270</v>
      </c>
      <c r="J26" s="232">
        <v>1</v>
      </c>
      <c r="K26" s="229" t="s">
        <v>270</v>
      </c>
      <c r="L26" s="232">
        <v>1</v>
      </c>
      <c r="M26" s="229" t="s">
        <v>270</v>
      </c>
      <c r="N26" s="232">
        <v>1</v>
      </c>
      <c r="O26" s="229" t="s">
        <v>270</v>
      </c>
      <c r="P26" s="232">
        <v>1</v>
      </c>
      <c r="Q26" s="229" t="s">
        <v>270</v>
      </c>
      <c r="R26" s="223"/>
      <c r="S26" s="224" t="s">
        <v>306</v>
      </c>
      <c r="T26" s="230"/>
    </row>
    <row r="27" spans="1:20" ht="24" customHeight="1" x14ac:dyDescent="0.35">
      <c r="A27" s="219"/>
      <c r="B27" s="225"/>
      <c r="C27" s="220" t="s">
        <v>307</v>
      </c>
      <c r="D27" s="226"/>
      <c r="E27" s="227"/>
      <c r="F27" s="221"/>
      <c r="G27" s="222"/>
      <c r="H27" s="232">
        <v>5</v>
      </c>
      <c r="I27" s="229" t="s">
        <v>308</v>
      </c>
      <c r="J27" s="232">
        <v>5</v>
      </c>
      <c r="K27" s="229" t="s">
        <v>308</v>
      </c>
      <c r="L27" s="232">
        <v>5</v>
      </c>
      <c r="M27" s="229" t="s">
        <v>308</v>
      </c>
      <c r="N27" s="232">
        <v>5</v>
      </c>
      <c r="O27" s="229" t="s">
        <v>308</v>
      </c>
      <c r="P27" s="232">
        <v>5</v>
      </c>
      <c r="Q27" s="229" t="s">
        <v>308</v>
      </c>
      <c r="R27" s="223" t="s">
        <v>309</v>
      </c>
      <c r="S27" s="236" t="s">
        <v>310</v>
      </c>
      <c r="T27" s="230"/>
    </row>
    <row r="28" spans="1:20" ht="24" customHeight="1" x14ac:dyDescent="0.35">
      <c r="A28" s="219"/>
      <c r="B28" s="237"/>
      <c r="C28" s="220" t="s">
        <v>311</v>
      </c>
      <c r="D28" s="238"/>
      <c r="E28" s="239"/>
      <c r="F28" s="221"/>
      <c r="G28" s="222"/>
      <c r="H28" s="240">
        <v>1</v>
      </c>
      <c r="I28" s="229" t="s">
        <v>270</v>
      </c>
      <c r="J28" s="240">
        <v>1</v>
      </c>
      <c r="K28" s="229" t="s">
        <v>270</v>
      </c>
      <c r="L28" s="240">
        <v>1</v>
      </c>
      <c r="M28" s="229" t="s">
        <v>270</v>
      </c>
      <c r="N28" s="240">
        <v>1</v>
      </c>
      <c r="O28" s="229" t="s">
        <v>270</v>
      </c>
      <c r="P28" s="240">
        <v>1</v>
      </c>
      <c r="Q28" s="229" t="s">
        <v>270</v>
      </c>
      <c r="R28" s="223" t="s">
        <v>312</v>
      </c>
      <c r="S28" s="224"/>
      <c r="T28" s="230"/>
    </row>
    <row r="29" spans="1:20" ht="24" customHeight="1" x14ac:dyDescent="0.35">
      <c r="A29" s="219"/>
      <c r="B29" s="237"/>
      <c r="C29" s="241" t="s">
        <v>313</v>
      </c>
      <c r="D29" s="238"/>
      <c r="E29" s="239"/>
      <c r="F29" s="221"/>
      <c r="G29" s="222"/>
      <c r="H29" s="240">
        <v>30</v>
      </c>
      <c r="I29" s="242" t="s">
        <v>314</v>
      </c>
      <c r="J29" s="240">
        <v>30</v>
      </c>
      <c r="K29" s="242" t="s">
        <v>314</v>
      </c>
      <c r="L29" s="240">
        <v>30</v>
      </c>
      <c r="M29" s="242" t="s">
        <v>314</v>
      </c>
      <c r="N29" s="240">
        <v>30</v>
      </c>
      <c r="O29" s="242" t="s">
        <v>314</v>
      </c>
      <c r="P29" s="240">
        <v>30</v>
      </c>
      <c r="Q29" s="242" t="s">
        <v>314</v>
      </c>
      <c r="R29" s="223" t="s">
        <v>315</v>
      </c>
      <c r="S29" s="224"/>
      <c r="T29" s="234"/>
    </row>
    <row r="30" spans="1:20" ht="24" customHeight="1" x14ac:dyDescent="0.35">
      <c r="A30" s="219"/>
      <c r="B30" s="237"/>
      <c r="C30" s="241" t="s">
        <v>316</v>
      </c>
      <c r="D30" s="238"/>
      <c r="E30" s="239"/>
      <c r="F30" s="221"/>
      <c r="G30" s="222"/>
      <c r="H30" s="240" t="s">
        <v>317</v>
      </c>
      <c r="I30" s="242" t="s">
        <v>318</v>
      </c>
      <c r="J30" s="240" t="s">
        <v>317</v>
      </c>
      <c r="K30" s="242" t="s">
        <v>318</v>
      </c>
      <c r="L30" s="240" t="s">
        <v>317</v>
      </c>
      <c r="M30" s="242" t="s">
        <v>318</v>
      </c>
      <c r="N30" s="240" t="s">
        <v>317</v>
      </c>
      <c r="O30" s="242" t="s">
        <v>318</v>
      </c>
      <c r="P30" s="240" t="s">
        <v>317</v>
      </c>
      <c r="Q30" s="242" t="s">
        <v>318</v>
      </c>
      <c r="R30" s="223"/>
      <c r="S30" s="224"/>
      <c r="T30" s="234"/>
    </row>
    <row r="31" spans="1:20" ht="24" customHeight="1" thickBot="1" x14ac:dyDescent="0.4">
      <c r="A31" s="219"/>
      <c r="B31" s="237"/>
      <c r="C31" s="241" t="s">
        <v>319</v>
      </c>
      <c r="D31" s="238"/>
      <c r="E31" s="239"/>
      <c r="F31" s="243"/>
      <c r="G31" s="244"/>
      <c r="H31" s="240" t="s">
        <v>317</v>
      </c>
      <c r="I31" s="242" t="s">
        <v>320</v>
      </c>
      <c r="J31" s="240" t="s">
        <v>317</v>
      </c>
      <c r="K31" s="242" t="s">
        <v>320</v>
      </c>
      <c r="L31" s="240" t="s">
        <v>317</v>
      </c>
      <c r="M31" s="242" t="s">
        <v>320</v>
      </c>
      <c r="N31" s="240" t="s">
        <v>317</v>
      </c>
      <c r="O31" s="242" t="s">
        <v>320</v>
      </c>
      <c r="P31" s="240" t="s">
        <v>317</v>
      </c>
      <c r="Q31" s="242" t="s">
        <v>320</v>
      </c>
      <c r="R31" s="223"/>
      <c r="S31" s="224"/>
      <c r="T31" s="234"/>
    </row>
    <row r="32" spans="1:20" ht="24" customHeight="1" x14ac:dyDescent="0.35">
      <c r="A32" s="219"/>
      <c r="B32" s="245" t="s">
        <v>321</v>
      </c>
      <c r="C32" s="246" t="s">
        <v>265</v>
      </c>
      <c r="D32" s="247" t="s">
        <v>15</v>
      </c>
      <c r="E32" s="248"/>
      <c r="F32" s="249" t="s">
        <v>15</v>
      </c>
      <c r="G32" s="213"/>
      <c r="H32" s="249" t="s">
        <v>15</v>
      </c>
      <c r="I32" s="213"/>
      <c r="J32" s="250">
        <f>250*6</f>
        <v>1500</v>
      </c>
      <c r="K32" s="251" t="s">
        <v>266</v>
      </c>
      <c r="L32" s="250">
        <f>250*6</f>
        <v>1500</v>
      </c>
      <c r="M32" s="251" t="s">
        <v>266</v>
      </c>
      <c r="N32" s="249" t="s">
        <v>15</v>
      </c>
      <c r="O32" s="213"/>
      <c r="P32" s="249" t="s">
        <v>15</v>
      </c>
      <c r="Q32" s="213"/>
      <c r="R32" s="223"/>
      <c r="S32" s="224"/>
      <c r="T32" s="218"/>
    </row>
    <row r="33" spans="1:20" ht="24" customHeight="1" x14ac:dyDescent="0.35">
      <c r="A33" s="219"/>
      <c r="B33" s="252"/>
      <c r="C33" s="220" t="s">
        <v>275</v>
      </c>
      <c r="D33" s="226"/>
      <c r="E33" s="227"/>
      <c r="F33" s="221"/>
      <c r="G33" s="222"/>
      <c r="H33" s="221"/>
      <c r="I33" s="222"/>
      <c r="J33" s="232">
        <v>1200</v>
      </c>
      <c r="K33" s="229" t="s">
        <v>266</v>
      </c>
      <c r="L33" s="232">
        <v>1200</v>
      </c>
      <c r="M33" s="229" t="s">
        <v>266</v>
      </c>
      <c r="N33" s="221"/>
      <c r="O33" s="222"/>
      <c r="P33" s="221"/>
      <c r="Q33" s="222"/>
      <c r="R33" s="223"/>
      <c r="S33" s="224"/>
      <c r="T33" s="230"/>
    </row>
    <row r="34" spans="1:20" ht="24" customHeight="1" x14ac:dyDescent="0.35">
      <c r="A34" s="219"/>
      <c r="B34" s="252"/>
      <c r="C34" s="220" t="s">
        <v>278</v>
      </c>
      <c r="D34" s="226"/>
      <c r="E34" s="227"/>
      <c r="F34" s="221"/>
      <c r="G34" s="222"/>
      <c r="H34" s="221"/>
      <c r="I34" s="222"/>
      <c r="J34" s="232">
        <v>1000</v>
      </c>
      <c r="K34" s="229" t="s">
        <v>322</v>
      </c>
      <c r="L34" s="232">
        <v>1000</v>
      </c>
      <c r="M34" s="229" t="s">
        <v>322</v>
      </c>
      <c r="N34" s="221"/>
      <c r="O34" s="222"/>
      <c r="P34" s="221"/>
      <c r="Q34" s="222"/>
      <c r="R34" s="223"/>
      <c r="S34" s="224"/>
      <c r="T34" s="230"/>
    </row>
    <row r="35" spans="1:20" ht="24" customHeight="1" x14ac:dyDescent="0.35">
      <c r="A35" s="219"/>
      <c r="B35" s="252"/>
      <c r="C35" s="220" t="s">
        <v>292</v>
      </c>
      <c r="D35" s="226"/>
      <c r="E35" s="227"/>
      <c r="F35" s="221"/>
      <c r="G35" s="222"/>
      <c r="H35" s="221"/>
      <c r="I35" s="222"/>
      <c r="J35" s="232">
        <f>75*3</f>
        <v>225</v>
      </c>
      <c r="K35" s="229" t="s">
        <v>266</v>
      </c>
      <c r="L35" s="232">
        <f>75*3</f>
        <v>225</v>
      </c>
      <c r="M35" s="229" t="s">
        <v>266</v>
      </c>
      <c r="N35" s="221"/>
      <c r="O35" s="222"/>
      <c r="P35" s="221"/>
      <c r="Q35" s="222"/>
      <c r="R35" s="223"/>
      <c r="S35" s="224"/>
      <c r="T35" s="230"/>
    </row>
    <row r="36" spans="1:20" ht="24" customHeight="1" x14ac:dyDescent="0.35">
      <c r="A36" s="219"/>
      <c r="B36" s="252"/>
      <c r="C36" s="220" t="s">
        <v>295</v>
      </c>
      <c r="D36" s="226"/>
      <c r="E36" s="227"/>
      <c r="F36" s="221"/>
      <c r="G36" s="222"/>
      <c r="H36" s="221"/>
      <c r="I36" s="222"/>
      <c r="J36" s="232">
        <f>75*3</f>
        <v>225</v>
      </c>
      <c r="K36" s="229" t="s">
        <v>296</v>
      </c>
      <c r="L36" s="232">
        <f>75*3</f>
        <v>225</v>
      </c>
      <c r="M36" s="229" t="s">
        <v>296</v>
      </c>
      <c r="N36" s="221"/>
      <c r="O36" s="222"/>
      <c r="P36" s="221"/>
      <c r="Q36" s="222"/>
      <c r="R36" s="223"/>
      <c r="S36" s="224"/>
      <c r="T36" s="230"/>
    </row>
    <row r="37" spans="1:20" ht="24" customHeight="1" x14ac:dyDescent="0.35">
      <c r="A37" s="219"/>
      <c r="B37" s="253"/>
      <c r="C37" s="220" t="s">
        <v>307</v>
      </c>
      <c r="D37" s="238"/>
      <c r="E37" s="239"/>
      <c r="F37" s="221"/>
      <c r="G37" s="222"/>
      <c r="H37" s="221"/>
      <c r="I37" s="222"/>
      <c r="J37" s="232">
        <v>5</v>
      </c>
      <c r="K37" s="229" t="s">
        <v>308</v>
      </c>
      <c r="L37" s="232">
        <v>5</v>
      </c>
      <c r="M37" s="229" t="s">
        <v>308</v>
      </c>
      <c r="N37" s="221"/>
      <c r="O37" s="222"/>
      <c r="P37" s="221"/>
      <c r="Q37" s="222"/>
      <c r="R37" s="223" t="s">
        <v>309</v>
      </c>
      <c r="S37" s="236" t="s">
        <v>310</v>
      </c>
      <c r="T37" s="230"/>
    </row>
    <row r="38" spans="1:20" ht="24" customHeight="1" x14ac:dyDescent="0.35">
      <c r="A38" s="219"/>
      <c r="B38" s="253"/>
      <c r="C38" s="241" t="s">
        <v>313</v>
      </c>
      <c r="D38" s="238"/>
      <c r="E38" s="239"/>
      <c r="F38" s="221"/>
      <c r="G38" s="222"/>
      <c r="H38" s="221"/>
      <c r="I38" s="222"/>
      <c r="J38" s="240">
        <v>30</v>
      </c>
      <c r="K38" s="242" t="s">
        <v>314</v>
      </c>
      <c r="L38" s="240">
        <v>30</v>
      </c>
      <c r="M38" s="242" t="s">
        <v>314</v>
      </c>
      <c r="N38" s="221"/>
      <c r="O38" s="222"/>
      <c r="P38" s="221"/>
      <c r="Q38" s="222"/>
      <c r="R38" s="223"/>
      <c r="S38" s="224"/>
      <c r="T38" s="234"/>
    </row>
    <row r="39" spans="1:20" ht="24" customHeight="1" x14ac:dyDescent="0.35">
      <c r="A39" s="219"/>
      <c r="B39" s="253"/>
      <c r="C39" s="241" t="s">
        <v>316</v>
      </c>
      <c r="D39" s="238"/>
      <c r="E39" s="239"/>
      <c r="F39" s="221"/>
      <c r="G39" s="222"/>
      <c r="H39" s="221"/>
      <c r="I39" s="222"/>
      <c r="J39" s="240" t="s">
        <v>317</v>
      </c>
      <c r="K39" s="242" t="s">
        <v>318</v>
      </c>
      <c r="L39" s="240" t="s">
        <v>317</v>
      </c>
      <c r="M39" s="242" t="s">
        <v>318</v>
      </c>
      <c r="N39" s="221"/>
      <c r="O39" s="222"/>
      <c r="P39" s="221"/>
      <c r="Q39" s="222"/>
      <c r="R39" s="223"/>
      <c r="S39" s="224"/>
      <c r="T39" s="234"/>
    </row>
    <row r="40" spans="1:20" ht="24" customHeight="1" thickBot="1" x14ac:dyDescent="0.4">
      <c r="A40" s="219"/>
      <c r="B40" s="254"/>
      <c r="C40" s="255" t="s">
        <v>319</v>
      </c>
      <c r="D40" s="256"/>
      <c r="E40" s="257"/>
      <c r="F40" s="243"/>
      <c r="G40" s="244"/>
      <c r="H40" s="243"/>
      <c r="I40" s="244"/>
      <c r="J40" s="240" t="s">
        <v>317</v>
      </c>
      <c r="K40" s="242" t="s">
        <v>320</v>
      </c>
      <c r="L40" s="240" t="s">
        <v>317</v>
      </c>
      <c r="M40" s="242" t="s">
        <v>320</v>
      </c>
      <c r="N40" s="243"/>
      <c r="O40" s="244"/>
      <c r="P40" s="243"/>
      <c r="Q40" s="244"/>
      <c r="R40" s="223"/>
      <c r="S40" s="224"/>
      <c r="T40" s="234"/>
    </row>
    <row r="41" spans="1:20" ht="24" customHeight="1" x14ac:dyDescent="0.35">
      <c r="A41" s="219"/>
      <c r="B41" s="245" t="s">
        <v>323</v>
      </c>
      <c r="C41" s="258" t="s">
        <v>324</v>
      </c>
      <c r="D41" s="247" t="s">
        <v>15</v>
      </c>
      <c r="E41" s="248"/>
      <c r="F41" s="250" t="s">
        <v>325</v>
      </c>
      <c r="G41" s="251" t="s">
        <v>326</v>
      </c>
      <c r="H41" s="250" t="s">
        <v>325</v>
      </c>
      <c r="I41" s="251" t="s">
        <v>326</v>
      </c>
      <c r="J41" s="250" t="s">
        <v>325</v>
      </c>
      <c r="K41" s="251" t="s">
        <v>326</v>
      </c>
      <c r="L41" s="250" t="s">
        <v>325</v>
      </c>
      <c r="M41" s="251" t="s">
        <v>326</v>
      </c>
      <c r="N41" s="250" t="s">
        <v>325</v>
      </c>
      <c r="O41" s="251" t="s">
        <v>326</v>
      </c>
      <c r="P41" s="250" t="s">
        <v>325</v>
      </c>
      <c r="Q41" s="251" t="s">
        <v>326</v>
      </c>
      <c r="R41" s="223" t="s">
        <v>327</v>
      </c>
      <c r="S41" s="224" t="s">
        <v>328</v>
      </c>
      <c r="T41" s="218"/>
    </row>
    <row r="42" spans="1:20" ht="24" customHeight="1" x14ac:dyDescent="0.35">
      <c r="A42" s="219"/>
      <c r="B42" s="259"/>
      <c r="C42" s="209" t="s">
        <v>329</v>
      </c>
      <c r="D42" s="210"/>
      <c r="E42" s="211"/>
      <c r="F42" s="232" t="s">
        <v>330</v>
      </c>
      <c r="G42" s="229" t="s">
        <v>326</v>
      </c>
      <c r="H42" s="232" t="s">
        <v>330</v>
      </c>
      <c r="I42" s="229" t="s">
        <v>326</v>
      </c>
      <c r="J42" s="232" t="s">
        <v>330</v>
      </c>
      <c r="K42" s="229" t="s">
        <v>326</v>
      </c>
      <c r="L42" s="232" t="s">
        <v>330</v>
      </c>
      <c r="M42" s="229" t="s">
        <v>326</v>
      </c>
      <c r="N42" s="232" t="s">
        <v>330</v>
      </c>
      <c r="O42" s="229" t="s">
        <v>326</v>
      </c>
      <c r="P42" s="232" t="s">
        <v>330</v>
      </c>
      <c r="Q42" s="229" t="s">
        <v>326</v>
      </c>
      <c r="R42" s="223" t="s">
        <v>331</v>
      </c>
      <c r="S42" s="224" t="s">
        <v>332</v>
      </c>
      <c r="T42" s="218"/>
    </row>
    <row r="43" spans="1:20" ht="24" customHeight="1" x14ac:dyDescent="0.35">
      <c r="A43" s="219"/>
      <c r="B43" s="252"/>
      <c r="C43" s="220" t="s">
        <v>333</v>
      </c>
      <c r="D43" s="226"/>
      <c r="E43" s="227"/>
      <c r="F43" s="232" t="s">
        <v>334</v>
      </c>
      <c r="G43" s="229" t="s">
        <v>320</v>
      </c>
      <c r="H43" s="232" t="s">
        <v>334</v>
      </c>
      <c r="I43" s="229" t="s">
        <v>320</v>
      </c>
      <c r="J43" s="232" t="s">
        <v>334</v>
      </c>
      <c r="K43" s="229" t="s">
        <v>320</v>
      </c>
      <c r="L43" s="232" t="s">
        <v>334</v>
      </c>
      <c r="M43" s="229" t="s">
        <v>320</v>
      </c>
      <c r="N43" s="232" t="s">
        <v>334</v>
      </c>
      <c r="O43" s="229" t="s">
        <v>320</v>
      </c>
      <c r="P43" s="232" t="s">
        <v>334</v>
      </c>
      <c r="Q43" s="229" t="s">
        <v>320</v>
      </c>
      <c r="R43" s="223"/>
      <c r="S43" s="224" t="s">
        <v>335</v>
      </c>
      <c r="T43" s="230"/>
    </row>
    <row r="44" spans="1:20" ht="24" customHeight="1" thickBot="1" x14ac:dyDescent="0.4">
      <c r="A44" s="219"/>
      <c r="B44" s="253"/>
      <c r="C44" s="241" t="s">
        <v>336</v>
      </c>
      <c r="D44" s="238"/>
      <c r="E44" s="239"/>
      <c r="F44" s="240" t="s">
        <v>337</v>
      </c>
      <c r="G44" s="242" t="s">
        <v>320</v>
      </c>
      <c r="H44" s="240" t="s">
        <v>337</v>
      </c>
      <c r="I44" s="242" t="s">
        <v>320</v>
      </c>
      <c r="J44" s="240" t="s">
        <v>337</v>
      </c>
      <c r="K44" s="242" t="s">
        <v>320</v>
      </c>
      <c r="L44" s="240" t="s">
        <v>337</v>
      </c>
      <c r="M44" s="242" t="s">
        <v>320</v>
      </c>
      <c r="N44" s="240" t="s">
        <v>337</v>
      </c>
      <c r="O44" s="242" t="s">
        <v>320</v>
      </c>
      <c r="P44" s="240" t="s">
        <v>337</v>
      </c>
      <c r="Q44" s="242" t="s">
        <v>320</v>
      </c>
      <c r="R44" s="223" t="s">
        <v>338</v>
      </c>
      <c r="S44" s="224"/>
      <c r="T44" s="230"/>
    </row>
    <row r="45" spans="1:20" ht="24" customHeight="1" x14ac:dyDescent="0.35">
      <c r="A45" s="219"/>
      <c r="B45" s="245" t="s">
        <v>339</v>
      </c>
      <c r="C45" s="260" t="s">
        <v>340</v>
      </c>
      <c r="D45" s="261" t="s">
        <v>15</v>
      </c>
      <c r="E45" s="167"/>
      <c r="F45" s="261" t="s">
        <v>15</v>
      </c>
      <c r="G45" s="167"/>
      <c r="H45" s="262" t="s">
        <v>341</v>
      </c>
      <c r="I45" s="263" t="s">
        <v>342</v>
      </c>
      <c r="J45" s="262" t="s">
        <v>341</v>
      </c>
      <c r="K45" s="263" t="s">
        <v>342</v>
      </c>
      <c r="L45" s="262" t="s">
        <v>341</v>
      </c>
      <c r="M45" s="263" t="s">
        <v>342</v>
      </c>
      <c r="N45" s="262" t="s">
        <v>341</v>
      </c>
      <c r="O45" s="263" t="s">
        <v>342</v>
      </c>
      <c r="P45" s="262" t="s">
        <v>341</v>
      </c>
      <c r="Q45" s="263" t="s">
        <v>342</v>
      </c>
      <c r="R45" s="264" t="s">
        <v>343</v>
      </c>
      <c r="S45" s="265"/>
      <c r="T45" s="266"/>
    </row>
    <row r="46" spans="1:20" ht="24" customHeight="1" x14ac:dyDescent="0.35">
      <c r="A46" s="219"/>
      <c r="B46" s="252"/>
      <c r="C46" s="267" t="s">
        <v>344</v>
      </c>
      <c r="D46" s="178"/>
      <c r="E46" s="179"/>
      <c r="F46" s="178"/>
      <c r="G46" s="179"/>
      <c r="H46" s="268" t="s">
        <v>341</v>
      </c>
      <c r="I46" s="269" t="s">
        <v>342</v>
      </c>
      <c r="J46" s="268" t="s">
        <v>341</v>
      </c>
      <c r="K46" s="269" t="s">
        <v>342</v>
      </c>
      <c r="L46" s="268" t="s">
        <v>341</v>
      </c>
      <c r="M46" s="269" t="s">
        <v>342</v>
      </c>
      <c r="N46" s="268" t="s">
        <v>341</v>
      </c>
      <c r="O46" s="269" t="s">
        <v>342</v>
      </c>
      <c r="P46" s="268" t="s">
        <v>341</v>
      </c>
      <c r="Q46" s="269" t="s">
        <v>342</v>
      </c>
      <c r="R46" s="270"/>
      <c r="S46" s="265"/>
      <c r="T46" s="266"/>
    </row>
    <row r="47" spans="1:20" ht="24" customHeight="1" x14ac:dyDescent="0.35">
      <c r="A47" s="219"/>
      <c r="B47" s="253"/>
      <c r="C47" s="271" t="s">
        <v>345</v>
      </c>
      <c r="D47" s="272"/>
      <c r="E47" s="273"/>
      <c r="F47" s="272"/>
      <c r="G47" s="273"/>
      <c r="H47" s="274" t="s">
        <v>341</v>
      </c>
      <c r="I47" s="269" t="s">
        <v>342</v>
      </c>
      <c r="J47" s="274" t="s">
        <v>341</v>
      </c>
      <c r="K47" s="269" t="s">
        <v>342</v>
      </c>
      <c r="L47" s="274" t="s">
        <v>341</v>
      </c>
      <c r="M47" s="269" t="s">
        <v>342</v>
      </c>
      <c r="N47" s="274" t="s">
        <v>341</v>
      </c>
      <c r="O47" s="269" t="s">
        <v>342</v>
      </c>
      <c r="P47" s="274" t="s">
        <v>341</v>
      </c>
      <c r="Q47" s="269" t="s">
        <v>342</v>
      </c>
      <c r="R47" s="270"/>
      <c r="S47" s="265"/>
      <c r="T47" s="275"/>
    </row>
    <row r="48" spans="1:20" ht="24" customHeight="1" thickBot="1" x14ac:dyDescent="0.4">
      <c r="A48" s="219"/>
      <c r="B48" s="254"/>
      <c r="C48" s="271" t="s">
        <v>346</v>
      </c>
      <c r="D48" s="272"/>
      <c r="E48" s="273"/>
      <c r="F48" s="272"/>
      <c r="G48" s="273"/>
      <c r="H48" s="276" t="s">
        <v>341</v>
      </c>
      <c r="I48" s="277" t="s">
        <v>342</v>
      </c>
      <c r="J48" s="276" t="s">
        <v>341</v>
      </c>
      <c r="K48" s="277" t="s">
        <v>342</v>
      </c>
      <c r="L48" s="276" t="s">
        <v>341</v>
      </c>
      <c r="M48" s="277" t="s">
        <v>342</v>
      </c>
      <c r="N48" s="276" t="s">
        <v>341</v>
      </c>
      <c r="O48" s="277" t="s">
        <v>342</v>
      </c>
      <c r="P48" s="276" t="s">
        <v>341</v>
      </c>
      <c r="Q48" s="277" t="s">
        <v>342</v>
      </c>
      <c r="R48" s="278"/>
      <c r="S48" s="265"/>
      <c r="T48" s="279"/>
    </row>
    <row r="49" spans="1:20" ht="30.5" customHeight="1" x14ac:dyDescent="0.35">
      <c r="A49" s="219"/>
      <c r="B49" s="280" t="s">
        <v>347</v>
      </c>
      <c r="C49" s="246" t="s">
        <v>348</v>
      </c>
      <c r="D49" s="249" t="s">
        <v>15</v>
      </c>
      <c r="E49" s="213"/>
      <c r="F49" s="250" t="s">
        <v>349</v>
      </c>
      <c r="G49" s="251" t="s">
        <v>350</v>
      </c>
      <c r="H49" s="250" t="s">
        <v>349</v>
      </c>
      <c r="I49" s="251" t="s">
        <v>350</v>
      </c>
      <c r="J49" s="250" t="s">
        <v>349</v>
      </c>
      <c r="K49" s="251" t="s">
        <v>350</v>
      </c>
      <c r="L49" s="250" t="s">
        <v>351</v>
      </c>
      <c r="M49" s="251" t="s">
        <v>350</v>
      </c>
      <c r="N49" s="250" t="s">
        <v>351</v>
      </c>
      <c r="O49" s="251" t="s">
        <v>350</v>
      </c>
      <c r="P49" s="250" t="s">
        <v>351</v>
      </c>
      <c r="Q49" s="251" t="s">
        <v>350</v>
      </c>
      <c r="R49" s="281" t="s">
        <v>352</v>
      </c>
      <c r="S49" s="282" t="s">
        <v>353</v>
      </c>
      <c r="T49" s="218"/>
    </row>
    <row r="50" spans="1:20" ht="28" customHeight="1" x14ac:dyDescent="0.35">
      <c r="A50" s="219"/>
      <c r="B50" s="283"/>
      <c r="C50" s="220" t="s">
        <v>354</v>
      </c>
      <c r="D50" s="221"/>
      <c r="E50" s="222"/>
      <c r="F50" s="232" t="s">
        <v>355</v>
      </c>
      <c r="G50" s="229" t="s">
        <v>350</v>
      </c>
      <c r="H50" s="232" t="s">
        <v>355</v>
      </c>
      <c r="I50" s="229" t="s">
        <v>350</v>
      </c>
      <c r="J50" s="232" t="s">
        <v>355</v>
      </c>
      <c r="K50" s="229" t="s">
        <v>350</v>
      </c>
      <c r="L50" s="232" t="s">
        <v>355</v>
      </c>
      <c r="M50" s="229" t="s">
        <v>350</v>
      </c>
      <c r="N50" s="232" t="s">
        <v>355</v>
      </c>
      <c r="O50" s="229" t="s">
        <v>350</v>
      </c>
      <c r="P50" s="232" t="s">
        <v>355</v>
      </c>
      <c r="Q50" s="229" t="s">
        <v>350</v>
      </c>
      <c r="R50" s="281" t="s">
        <v>356</v>
      </c>
      <c r="S50" s="282"/>
      <c r="T50" s="218"/>
    </row>
    <row r="51" spans="1:20" ht="30" customHeight="1" thickBot="1" x14ac:dyDescent="0.4">
      <c r="A51" s="219"/>
      <c r="B51" s="284"/>
      <c r="C51" s="255" t="s">
        <v>357</v>
      </c>
      <c r="D51" s="243"/>
      <c r="E51" s="244"/>
      <c r="F51" s="285" t="s">
        <v>358</v>
      </c>
      <c r="G51" s="286" t="s">
        <v>350</v>
      </c>
      <c r="H51" s="285" t="s">
        <v>358</v>
      </c>
      <c r="I51" s="286" t="s">
        <v>350</v>
      </c>
      <c r="J51" s="285" t="s">
        <v>358</v>
      </c>
      <c r="K51" s="286" t="s">
        <v>350</v>
      </c>
      <c r="L51" s="285" t="s">
        <v>358</v>
      </c>
      <c r="M51" s="286" t="s">
        <v>350</v>
      </c>
      <c r="N51" s="285" t="s">
        <v>358</v>
      </c>
      <c r="O51" s="286" t="s">
        <v>350</v>
      </c>
      <c r="P51" s="285" t="s">
        <v>358</v>
      </c>
      <c r="Q51" s="286" t="s">
        <v>350</v>
      </c>
      <c r="R51" s="281"/>
      <c r="S51" s="282"/>
      <c r="T51" s="218"/>
    </row>
    <row r="52" spans="1:20" ht="24" customHeight="1" x14ac:dyDescent="0.35">
      <c r="A52" s="219"/>
      <c r="B52" s="161" t="s">
        <v>359</v>
      </c>
      <c r="C52" s="209" t="s">
        <v>360</v>
      </c>
      <c r="D52" s="287">
        <v>1</v>
      </c>
      <c r="E52" s="288" t="s">
        <v>270</v>
      </c>
      <c r="F52" s="232">
        <v>1</v>
      </c>
      <c r="G52" s="229" t="s">
        <v>270</v>
      </c>
      <c r="H52" s="232">
        <v>1</v>
      </c>
      <c r="I52" s="229" t="s">
        <v>270</v>
      </c>
      <c r="J52" s="232">
        <v>1</v>
      </c>
      <c r="K52" s="229" t="s">
        <v>270</v>
      </c>
      <c r="L52" s="232">
        <v>1</v>
      </c>
      <c r="M52" s="229" t="s">
        <v>270</v>
      </c>
      <c r="N52" s="232">
        <v>1</v>
      </c>
      <c r="O52" s="229" t="s">
        <v>270</v>
      </c>
      <c r="P52" s="232">
        <v>1</v>
      </c>
      <c r="Q52" s="229" t="s">
        <v>270</v>
      </c>
      <c r="R52" s="223"/>
      <c r="S52" s="224"/>
      <c r="T52" s="218"/>
    </row>
    <row r="53" spans="1:20" ht="24" customHeight="1" x14ac:dyDescent="0.35">
      <c r="A53" s="219"/>
      <c r="B53" s="172"/>
      <c r="C53" s="220" t="s">
        <v>361</v>
      </c>
      <c r="D53" s="287">
        <v>1</v>
      </c>
      <c r="E53" s="288" t="s">
        <v>270</v>
      </c>
      <c r="F53" s="232">
        <v>1</v>
      </c>
      <c r="G53" s="229" t="s">
        <v>270</v>
      </c>
      <c r="H53" s="232">
        <v>1</v>
      </c>
      <c r="I53" s="229" t="s">
        <v>270</v>
      </c>
      <c r="J53" s="232">
        <v>1</v>
      </c>
      <c r="K53" s="229" t="s">
        <v>270</v>
      </c>
      <c r="L53" s="232">
        <v>1</v>
      </c>
      <c r="M53" s="229" t="s">
        <v>270</v>
      </c>
      <c r="N53" s="232">
        <v>1</v>
      </c>
      <c r="O53" s="229" t="s">
        <v>270</v>
      </c>
      <c r="P53" s="232">
        <v>1</v>
      </c>
      <c r="Q53" s="229" t="s">
        <v>270</v>
      </c>
      <c r="R53" s="223"/>
      <c r="S53" s="224"/>
      <c r="T53" s="230"/>
    </row>
    <row r="54" spans="1:20" ht="24" customHeight="1" x14ac:dyDescent="0.35">
      <c r="A54" s="219"/>
      <c r="B54" s="172"/>
      <c r="C54" s="220" t="s">
        <v>362</v>
      </c>
      <c r="D54" s="287">
        <v>1</v>
      </c>
      <c r="E54" s="288" t="s">
        <v>270</v>
      </c>
      <c r="F54" s="232">
        <v>1</v>
      </c>
      <c r="G54" s="229" t="s">
        <v>270</v>
      </c>
      <c r="H54" s="232">
        <v>1</v>
      </c>
      <c r="I54" s="229" t="s">
        <v>270</v>
      </c>
      <c r="J54" s="232">
        <v>1</v>
      </c>
      <c r="K54" s="229" t="s">
        <v>270</v>
      </c>
      <c r="L54" s="232">
        <v>1</v>
      </c>
      <c r="M54" s="229" t="s">
        <v>270</v>
      </c>
      <c r="N54" s="232">
        <v>1</v>
      </c>
      <c r="O54" s="229" t="s">
        <v>270</v>
      </c>
      <c r="P54" s="232">
        <v>1</v>
      </c>
      <c r="Q54" s="229" t="s">
        <v>270</v>
      </c>
      <c r="R54" s="223"/>
      <c r="S54" s="224"/>
      <c r="T54" s="230"/>
    </row>
    <row r="55" spans="1:20" ht="24" customHeight="1" x14ac:dyDescent="0.35">
      <c r="A55" s="219"/>
      <c r="B55" s="172"/>
      <c r="C55" s="231" t="s">
        <v>363</v>
      </c>
      <c r="D55" s="287">
        <v>1</v>
      </c>
      <c r="E55" s="288" t="s">
        <v>270</v>
      </c>
      <c r="F55" s="232">
        <v>1</v>
      </c>
      <c r="G55" s="229" t="s">
        <v>270</v>
      </c>
      <c r="H55" s="232">
        <v>1</v>
      </c>
      <c r="I55" s="229" t="s">
        <v>270</v>
      </c>
      <c r="J55" s="232">
        <v>1</v>
      </c>
      <c r="K55" s="229" t="s">
        <v>270</v>
      </c>
      <c r="L55" s="232">
        <v>1</v>
      </c>
      <c r="M55" s="229" t="s">
        <v>270</v>
      </c>
      <c r="N55" s="232">
        <v>1</v>
      </c>
      <c r="O55" s="229" t="s">
        <v>270</v>
      </c>
      <c r="P55" s="232">
        <v>1</v>
      </c>
      <c r="Q55" s="229" t="s">
        <v>270</v>
      </c>
      <c r="R55" s="223"/>
      <c r="S55" s="224"/>
      <c r="T55" s="230"/>
    </row>
    <row r="56" spans="1:20" ht="24" customHeight="1" x14ac:dyDescent="0.35">
      <c r="A56" s="219"/>
      <c r="B56" s="172"/>
      <c r="C56" s="231" t="s">
        <v>364</v>
      </c>
      <c r="D56" s="287">
        <v>1</v>
      </c>
      <c r="E56" s="288" t="s">
        <v>270</v>
      </c>
      <c r="F56" s="232">
        <v>1</v>
      </c>
      <c r="G56" s="229" t="s">
        <v>270</v>
      </c>
      <c r="H56" s="232">
        <v>1</v>
      </c>
      <c r="I56" s="229" t="s">
        <v>270</v>
      </c>
      <c r="J56" s="232">
        <v>1</v>
      </c>
      <c r="K56" s="229" t="s">
        <v>270</v>
      </c>
      <c r="L56" s="232">
        <v>1</v>
      </c>
      <c r="M56" s="229" t="s">
        <v>270</v>
      </c>
      <c r="N56" s="232">
        <v>1</v>
      </c>
      <c r="O56" s="229" t="s">
        <v>270</v>
      </c>
      <c r="P56" s="232">
        <v>1</v>
      </c>
      <c r="Q56" s="229" t="s">
        <v>270</v>
      </c>
      <c r="R56" s="223"/>
      <c r="S56" s="224"/>
      <c r="T56" s="230"/>
    </row>
    <row r="57" spans="1:20" ht="24" customHeight="1" x14ac:dyDescent="0.35">
      <c r="A57" s="219"/>
      <c r="B57" s="172"/>
      <c r="C57" s="231" t="s">
        <v>365</v>
      </c>
      <c r="D57" s="287">
        <v>1</v>
      </c>
      <c r="E57" s="288" t="s">
        <v>270</v>
      </c>
      <c r="F57" s="232">
        <v>1</v>
      </c>
      <c r="G57" s="229" t="s">
        <v>270</v>
      </c>
      <c r="H57" s="232">
        <v>1</v>
      </c>
      <c r="I57" s="229" t="s">
        <v>270</v>
      </c>
      <c r="J57" s="232">
        <v>1</v>
      </c>
      <c r="K57" s="229" t="s">
        <v>270</v>
      </c>
      <c r="L57" s="232">
        <v>1</v>
      </c>
      <c r="M57" s="229" t="s">
        <v>270</v>
      </c>
      <c r="N57" s="232">
        <v>1</v>
      </c>
      <c r="O57" s="229" t="s">
        <v>270</v>
      </c>
      <c r="P57" s="232">
        <v>1</v>
      </c>
      <c r="Q57" s="229" t="s">
        <v>270</v>
      </c>
      <c r="R57" s="223"/>
      <c r="S57" s="224"/>
      <c r="T57" s="230"/>
    </row>
    <row r="58" spans="1:20" ht="24" customHeight="1" x14ac:dyDescent="0.35">
      <c r="A58" s="219"/>
      <c r="B58" s="172"/>
      <c r="C58" s="231" t="s">
        <v>366</v>
      </c>
      <c r="D58" s="287">
        <v>4</v>
      </c>
      <c r="E58" s="288" t="s">
        <v>367</v>
      </c>
      <c r="F58" s="232">
        <v>4</v>
      </c>
      <c r="G58" s="229" t="s">
        <v>367</v>
      </c>
      <c r="H58" s="232">
        <v>4</v>
      </c>
      <c r="I58" s="229" t="s">
        <v>367</v>
      </c>
      <c r="J58" s="232">
        <v>4</v>
      </c>
      <c r="K58" s="229" t="s">
        <v>367</v>
      </c>
      <c r="L58" s="232">
        <v>4</v>
      </c>
      <c r="M58" s="229" t="s">
        <v>367</v>
      </c>
      <c r="N58" s="232">
        <v>4</v>
      </c>
      <c r="O58" s="229" t="s">
        <v>367</v>
      </c>
      <c r="P58" s="232">
        <v>4</v>
      </c>
      <c r="Q58" s="229" t="s">
        <v>367</v>
      </c>
      <c r="R58" s="223"/>
      <c r="S58" s="224"/>
      <c r="T58" s="230"/>
    </row>
    <row r="59" spans="1:20" ht="24" customHeight="1" x14ac:dyDescent="0.35">
      <c r="A59" s="219"/>
      <c r="B59" s="172"/>
      <c r="C59" s="231" t="s">
        <v>368</v>
      </c>
      <c r="D59" s="287">
        <v>60</v>
      </c>
      <c r="E59" s="288" t="s">
        <v>270</v>
      </c>
      <c r="F59" s="232">
        <v>60</v>
      </c>
      <c r="G59" s="229" t="s">
        <v>270</v>
      </c>
      <c r="H59" s="232">
        <v>60</v>
      </c>
      <c r="I59" s="229" t="s">
        <v>270</v>
      </c>
      <c r="J59" s="232">
        <v>60</v>
      </c>
      <c r="K59" s="229" t="s">
        <v>270</v>
      </c>
      <c r="L59" s="232">
        <v>60</v>
      </c>
      <c r="M59" s="229" t="s">
        <v>270</v>
      </c>
      <c r="N59" s="232">
        <v>60</v>
      </c>
      <c r="O59" s="229" t="s">
        <v>270</v>
      </c>
      <c r="P59" s="232">
        <v>60</v>
      </c>
      <c r="Q59" s="229" t="s">
        <v>270</v>
      </c>
      <c r="R59" s="223"/>
      <c r="S59" s="224"/>
      <c r="T59" s="230"/>
    </row>
    <row r="60" spans="1:20" ht="24" customHeight="1" thickBot="1" x14ac:dyDescent="0.4">
      <c r="A60" s="219"/>
      <c r="B60" s="194"/>
      <c r="C60" s="289" t="s">
        <v>369</v>
      </c>
      <c r="D60" s="290">
        <v>30</v>
      </c>
      <c r="E60" s="291" t="s">
        <v>370</v>
      </c>
      <c r="F60" s="240">
        <v>30</v>
      </c>
      <c r="G60" s="242" t="s">
        <v>370</v>
      </c>
      <c r="H60" s="240">
        <v>30</v>
      </c>
      <c r="I60" s="242" t="s">
        <v>370</v>
      </c>
      <c r="J60" s="240">
        <v>30</v>
      </c>
      <c r="K60" s="242" t="s">
        <v>370</v>
      </c>
      <c r="L60" s="240">
        <v>30</v>
      </c>
      <c r="M60" s="242" t="s">
        <v>370</v>
      </c>
      <c r="N60" s="240">
        <v>30</v>
      </c>
      <c r="O60" s="242" t="s">
        <v>370</v>
      </c>
      <c r="P60" s="240">
        <v>30</v>
      </c>
      <c r="Q60" s="242" t="s">
        <v>370</v>
      </c>
      <c r="R60" s="223"/>
      <c r="S60" s="224"/>
      <c r="T60" s="234"/>
    </row>
    <row r="61" spans="1:20" ht="30" customHeight="1" x14ac:dyDescent="0.35">
      <c r="A61" s="219"/>
      <c r="B61" s="252" t="s">
        <v>371</v>
      </c>
      <c r="C61" s="231" t="s">
        <v>372</v>
      </c>
      <c r="D61" s="292">
        <v>3</v>
      </c>
      <c r="E61" s="293" t="s">
        <v>367</v>
      </c>
      <c r="F61" s="250">
        <v>4</v>
      </c>
      <c r="G61" s="251" t="s">
        <v>367</v>
      </c>
      <c r="H61" s="250">
        <v>4</v>
      </c>
      <c r="I61" s="251" t="s">
        <v>367</v>
      </c>
      <c r="J61" s="250">
        <v>4</v>
      </c>
      <c r="K61" s="251" t="s">
        <v>367</v>
      </c>
      <c r="L61" s="250">
        <v>4</v>
      </c>
      <c r="M61" s="251" t="s">
        <v>367</v>
      </c>
      <c r="N61" s="249" t="s">
        <v>15</v>
      </c>
      <c r="O61" s="213"/>
      <c r="P61" s="249" t="s">
        <v>15</v>
      </c>
      <c r="Q61" s="213"/>
      <c r="R61" s="223"/>
      <c r="S61" s="224"/>
      <c r="T61" s="218"/>
    </row>
    <row r="62" spans="1:20" ht="30.5" customHeight="1" x14ac:dyDescent="0.35">
      <c r="A62" s="219"/>
      <c r="B62" s="252"/>
      <c r="C62" s="220" t="s">
        <v>368</v>
      </c>
      <c r="D62" s="287">
        <v>50</v>
      </c>
      <c r="E62" s="288" t="s">
        <v>270</v>
      </c>
      <c r="F62" s="232">
        <v>60</v>
      </c>
      <c r="G62" s="229" t="s">
        <v>270</v>
      </c>
      <c r="H62" s="232">
        <v>60</v>
      </c>
      <c r="I62" s="229" t="s">
        <v>270</v>
      </c>
      <c r="J62" s="232">
        <v>60</v>
      </c>
      <c r="K62" s="229" t="s">
        <v>270</v>
      </c>
      <c r="L62" s="232">
        <v>60</v>
      </c>
      <c r="M62" s="229" t="s">
        <v>270</v>
      </c>
      <c r="N62" s="221"/>
      <c r="O62" s="222"/>
      <c r="P62" s="221"/>
      <c r="Q62" s="222"/>
      <c r="R62" s="223"/>
      <c r="S62" s="224"/>
      <c r="T62" s="230"/>
    </row>
    <row r="63" spans="1:20" ht="30.5" customHeight="1" thickBot="1" x14ac:dyDescent="0.4">
      <c r="A63" s="219"/>
      <c r="B63" s="254"/>
      <c r="C63" s="255" t="s">
        <v>369</v>
      </c>
      <c r="D63" s="294">
        <v>20</v>
      </c>
      <c r="E63" s="295" t="s">
        <v>370</v>
      </c>
      <c r="F63" s="285">
        <v>30</v>
      </c>
      <c r="G63" s="286" t="s">
        <v>370</v>
      </c>
      <c r="H63" s="285">
        <v>30</v>
      </c>
      <c r="I63" s="286" t="s">
        <v>370</v>
      </c>
      <c r="J63" s="285">
        <v>30</v>
      </c>
      <c r="K63" s="286" t="s">
        <v>370</v>
      </c>
      <c r="L63" s="285">
        <v>30</v>
      </c>
      <c r="M63" s="286" t="s">
        <v>370</v>
      </c>
      <c r="N63" s="243"/>
      <c r="O63" s="244"/>
      <c r="P63" s="243"/>
      <c r="Q63" s="244"/>
      <c r="R63" s="296"/>
      <c r="S63" s="297" t="s">
        <v>373</v>
      </c>
      <c r="T63" s="298"/>
    </row>
    <row r="64" spans="1:20" x14ac:dyDescent="0.35">
      <c r="S64" s="299"/>
    </row>
    <row r="65" spans="19:20" x14ac:dyDescent="0.35">
      <c r="S65" s="299"/>
    </row>
    <row r="66" spans="19:20" x14ac:dyDescent="0.35">
      <c r="S66" s="299"/>
    </row>
    <row r="67" spans="19:20" x14ac:dyDescent="0.35">
      <c r="S67" s="299"/>
    </row>
    <row r="68" spans="19:20" x14ac:dyDescent="0.35">
      <c r="S68" s="299"/>
    </row>
    <row r="69" spans="19:20" x14ac:dyDescent="0.35">
      <c r="S69" s="299"/>
      <c r="T69" s="299"/>
    </row>
    <row r="70" spans="19:20" x14ac:dyDescent="0.35">
      <c r="S70" s="299"/>
      <c r="T70" s="299"/>
    </row>
    <row r="71" spans="19:20" x14ac:dyDescent="0.35">
      <c r="S71" s="299"/>
      <c r="T71" s="299"/>
    </row>
    <row r="72" spans="19:20" x14ac:dyDescent="0.35">
      <c r="S72" s="299"/>
      <c r="T72" s="299"/>
    </row>
    <row r="73" spans="19:20" x14ac:dyDescent="0.35">
      <c r="S73" s="299"/>
      <c r="T73" s="299"/>
    </row>
    <row r="74" spans="19:20" x14ac:dyDescent="0.35">
      <c r="S74" s="299"/>
    </row>
    <row r="75" spans="19:20" x14ac:dyDescent="0.35">
      <c r="S75" s="299"/>
    </row>
    <row r="76" spans="19:20" x14ac:dyDescent="0.35">
      <c r="S76" s="299"/>
    </row>
    <row r="77" spans="19:20" x14ac:dyDescent="0.35">
      <c r="S77" s="299"/>
    </row>
    <row r="78" spans="19:20" x14ac:dyDescent="0.35">
      <c r="S78" s="299"/>
    </row>
    <row r="79" spans="19:20" x14ac:dyDescent="0.35">
      <c r="S79" s="299"/>
    </row>
    <row r="80" spans="19:20" x14ac:dyDescent="0.35">
      <c r="S80" s="299"/>
    </row>
    <row r="81" spans="19:19" x14ac:dyDescent="0.35">
      <c r="S81" s="299"/>
    </row>
    <row r="82" spans="19:19" x14ac:dyDescent="0.35">
      <c r="S82" s="299"/>
    </row>
    <row r="83" spans="19:19" x14ac:dyDescent="0.35">
      <c r="S83" s="299"/>
    </row>
    <row r="84" spans="19:19" x14ac:dyDescent="0.35">
      <c r="S84" s="299"/>
    </row>
    <row r="85" spans="19:19" x14ac:dyDescent="0.35">
      <c r="S85" s="299"/>
    </row>
    <row r="86" spans="19:19" x14ac:dyDescent="0.35">
      <c r="S86" s="299"/>
    </row>
    <row r="87" spans="19:19" x14ac:dyDescent="0.35">
      <c r="S87" s="299"/>
    </row>
    <row r="88" spans="19:19" x14ac:dyDescent="0.35">
      <c r="S88" s="299"/>
    </row>
    <row r="89" spans="19:19" x14ac:dyDescent="0.35">
      <c r="S89" s="299"/>
    </row>
    <row r="90" spans="19:19" x14ac:dyDescent="0.35">
      <c r="S90" s="299"/>
    </row>
    <row r="91" spans="19:19" x14ac:dyDescent="0.35">
      <c r="S91" s="299"/>
    </row>
    <row r="92" spans="19:19" x14ac:dyDescent="0.35">
      <c r="S92" s="299"/>
    </row>
    <row r="93" spans="19:19" x14ac:dyDescent="0.35">
      <c r="S93" s="299"/>
    </row>
    <row r="94" spans="19:19" x14ac:dyDescent="0.35">
      <c r="S94" s="299"/>
    </row>
    <row r="95" spans="19:19" x14ac:dyDescent="0.35">
      <c r="S95" s="299"/>
    </row>
    <row r="96" spans="19:19" x14ac:dyDescent="0.35">
      <c r="S96" s="299"/>
    </row>
    <row r="97" spans="19:19" x14ac:dyDescent="0.35">
      <c r="S97" s="299"/>
    </row>
    <row r="98" spans="19:19" x14ac:dyDescent="0.35">
      <c r="S98" s="299"/>
    </row>
    <row r="99" spans="19:19" x14ac:dyDescent="0.35">
      <c r="S99" s="299"/>
    </row>
    <row r="100" spans="19:19" x14ac:dyDescent="0.35">
      <c r="S100" s="299"/>
    </row>
    <row r="101" spans="19:19" x14ac:dyDescent="0.35">
      <c r="S101" s="299"/>
    </row>
    <row r="102" spans="19:19" x14ac:dyDescent="0.35">
      <c r="S102" s="299"/>
    </row>
    <row r="103" spans="19:19" x14ac:dyDescent="0.35">
      <c r="S103" s="299"/>
    </row>
    <row r="104" spans="19:19" x14ac:dyDescent="0.35">
      <c r="S104" s="299"/>
    </row>
    <row r="105" spans="19:19" x14ac:dyDescent="0.35">
      <c r="S105" s="299"/>
    </row>
    <row r="106" spans="19:19" x14ac:dyDescent="0.35">
      <c r="S106" s="299"/>
    </row>
    <row r="107" spans="19:19" x14ac:dyDescent="0.35">
      <c r="S107" s="299"/>
    </row>
    <row r="108" spans="19:19" x14ac:dyDescent="0.35">
      <c r="S108" s="299"/>
    </row>
    <row r="109" spans="19:19" x14ac:dyDescent="0.35">
      <c r="S109" s="299"/>
    </row>
    <row r="110" spans="19:19" x14ac:dyDescent="0.35">
      <c r="S110" s="299"/>
    </row>
    <row r="111" spans="19:19" x14ac:dyDescent="0.35">
      <c r="S111" s="299"/>
    </row>
    <row r="112" spans="19:19" x14ac:dyDescent="0.35">
      <c r="S112" s="299"/>
    </row>
    <row r="113" spans="19:19" x14ac:dyDescent="0.35">
      <c r="S113" s="299"/>
    </row>
    <row r="114" spans="19:19" x14ac:dyDescent="0.35">
      <c r="S114" s="299"/>
    </row>
    <row r="115" spans="19:19" x14ac:dyDescent="0.35">
      <c r="S115" s="299"/>
    </row>
    <row r="116" spans="19:19" x14ac:dyDescent="0.35">
      <c r="S116" s="299"/>
    </row>
    <row r="117" spans="19:19" x14ac:dyDescent="0.35">
      <c r="S117" s="299"/>
    </row>
    <row r="118" spans="19:19" x14ac:dyDescent="0.35">
      <c r="S118" s="299"/>
    </row>
    <row r="119" spans="19:19" x14ac:dyDescent="0.35">
      <c r="S119" s="299"/>
    </row>
    <row r="120" spans="19:19" x14ac:dyDescent="0.35">
      <c r="S120" s="299"/>
    </row>
    <row r="121" spans="19:19" x14ac:dyDescent="0.35">
      <c r="S121" s="299"/>
    </row>
    <row r="122" spans="19:19" x14ac:dyDescent="0.35">
      <c r="S122" s="299"/>
    </row>
    <row r="123" spans="19:19" x14ac:dyDescent="0.35">
      <c r="S123" s="299"/>
    </row>
    <row r="124" spans="19:19" x14ac:dyDescent="0.35">
      <c r="S124" s="299"/>
    </row>
    <row r="125" spans="19:19" x14ac:dyDescent="0.35">
      <c r="S125" s="299"/>
    </row>
    <row r="126" spans="19:19" x14ac:dyDescent="0.35">
      <c r="S126" s="299"/>
    </row>
    <row r="127" spans="19:19" x14ac:dyDescent="0.35">
      <c r="S127" s="299"/>
    </row>
    <row r="128" spans="19:19" x14ac:dyDescent="0.35">
      <c r="S128" s="299"/>
    </row>
    <row r="129" spans="19:19" x14ac:dyDescent="0.35">
      <c r="S129" s="299"/>
    </row>
    <row r="130" spans="19:19" x14ac:dyDescent="0.35">
      <c r="S130" s="299"/>
    </row>
    <row r="131" spans="19:19" x14ac:dyDescent="0.35">
      <c r="S131" s="299"/>
    </row>
    <row r="132" spans="19:19" x14ac:dyDescent="0.35">
      <c r="S132" s="299"/>
    </row>
    <row r="133" spans="19:19" x14ac:dyDescent="0.35">
      <c r="S133" s="299"/>
    </row>
    <row r="134" spans="19:19" x14ac:dyDescent="0.35">
      <c r="S134" s="299"/>
    </row>
    <row r="135" spans="19:19" x14ac:dyDescent="0.35">
      <c r="S135" s="299"/>
    </row>
    <row r="136" spans="19:19" x14ac:dyDescent="0.35">
      <c r="S136" s="299"/>
    </row>
    <row r="137" spans="19:19" x14ac:dyDescent="0.35">
      <c r="S137" s="299"/>
    </row>
    <row r="138" spans="19:19" x14ac:dyDescent="0.35">
      <c r="S138" s="299"/>
    </row>
    <row r="139" spans="19:19" x14ac:dyDescent="0.35">
      <c r="S139" s="299"/>
    </row>
    <row r="140" spans="19:19" x14ac:dyDescent="0.35">
      <c r="S140" s="299"/>
    </row>
    <row r="141" spans="19:19" x14ac:dyDescent="0.35">
      <c r="S141" s="299"/>
    </row>
    <row r="142" spans="19:19" x14ac:dyDescent="0.35">
      <c r="S142" s="299"/>
    </row>
    <row r="143" spans="19:19" x14ac:dyDescent="0.35">
      <c r="S143" s="299"/>
    </row>
    <row r="144" spans="19:19" x14ac:dyDescent="0.35">
      <c r="S144" s="299"/>
    </row>
    <row r="145" spans="19:19" x14ac:dyDescent="0.35">
      <c r="S145" s="299"/>
    </row>
    <row r="146" spans="19:19" x14ac:dyDescent="0.35">
      <c r="S146" s="299"/>
    </row>
    <row r="147" spans="19:19" x14ac:dyDescent="0.35">
      <c r="S147" s="299"/>
    </row>
    <row r="148" spans="19:19" x14ac:dyDescent="0.35">
      <c r="S148" s="299"/>
    </row>
    <row r="149" spans="19:19" x14ac:dyDescent="0.35">
      <c r="S149" s="299"/>
    </row>
    <row r="150" spans="19:19" x14ac:dyDescent="0.35">
      <c r="S150" s="299"/>
    </row>
    <row r="151" spans="19:19" x14ac:dyDescent="0.35">
      <c r="S151" s="299"/>
    </row>
    <row r="152" spans="19:19" x14ac:dyDescent="0.35">
      <c r="S152" s="299"/>
    </row>
    <row r="153" spans="19:19" x14ac:dyDescent="0.35">
      <c r="S153" s="299"/>
    </row>
    <row r="154" spans="19:19" x14ac:dyDescent="0.35">
      <c r="S154" s="299"/>
    </row>
    <row r="155" spans="19:19" x14ac:dyDescent="0.35">
      <c r="S155" s="299"/>
    </row>
    <row r="156" spans="19:19" x14ac:dyDescent="0.35">
      <c r="S156" s="299"/>
    </row>
    <row r="157" spans="19:19" x14ac:dyDescent="0.35">
      <c r="S157" s="299"/>
    </row>
    <row r="158" spans="19:19" x14ac:dyDescent="0.35">
      <c r="S158" s="299"/>
    </row>
    <row r="159" spans="19:19" x14ac:dyDescent="0.35">
      <c r="S159" s="299"/>
    </row>
    <row r="160" spans="19:19" x14ac:dyDescent="0.35">
      <c r="S160" s="299"/>
    </row>
    <row r="161" spans="19:19" x14ac:dyDescent="0.35">
      <c r="S161" s="299"/>
    </row>
    <row r="162" spans="19:19" x14ac:dyDescent="0.35">
      <c r="S162" s="299"/>
    </row>
    <row r="163" spans="19:19" x14ac:dyDescent="0.35">
      <c r="S163" s="299"/>
    </row>
    <row r="164" spans="19:19" x14ac:dyDescent="0.35">
      <c r="S164" s="299"/>
    </row>
    <row r="165" spans="19:19" x14ac:dyDescent="0.35">
      <c r="S165" s="299"/>
    </row>
    <row r="166" spans="19:19" x14ac:dyDescent="0.35">
      <c r="S166" s="299"/>
    </row>
    <row r="167" spans="19:19" x14ac:dyDescent="0.35">
      <c r="S167" s="299"/>
    </row>
    <row r="168" spans="19:19" x14ac:dyDescent="0.35">
      <c r="S168" s="299"/>
    </row>
    <row r="169" spans="19:19" x14ac:dyDescent="0.35">
      <c r="S169" s="299"/>
    </row>
    <row r="170" spans="19:19" x14ac:dyDescent="0.35">
      <c r="S170" s="299"/>
    </row>
    <row r="171" spans="19:19" x14ac:dyDescent="0.35">
      <c r="S171" s="299"/>
    </row>
    <row r="172" spans="19:19" x14ac:dyDescent="0.35">
      <c r="S172" s="299"/>
    </row>
    <row r="173" spans="19:19" x14ac:dyDescent="0.35">
      <c r="S173" s="299"/>
    </row>
    <row r="174" spans="19:19" x14ac:dyDescent="0.35">
      <c r="S174" s="299"/>
    </row>
    <row r="175" spans="19:19" x14ac:dyDescent="0.35">
      <c r="S175" s="299"/>
    </row>
    <row r="176" spans="19:19" x14ac:dyDescent="0.35">
      <c r="S176" s="299"/>
    </row>
    <row r="177" spans="19:19" x14ac:dyDescent="0.35">
      <c r="S177" s="299"/>
    </row>
    <row r="178" spans="19:19" x14ac:dyDescent="0.35">
      <c r="S178" s="299"/>
    </row>
    <row r="179" spans="19:19" x14ac:dyDescent="0.35">
      <c r="S179" s="299"/>
    </row>
    <row r="180" spans="19:19" x14ac:dyDescent="0.35">
      <c r="S180" s="299"/>
    </row>
    <row r="181" spans="19:19" x14ac:dyDescent="0.35">
      <c r="S181" s="299"/>
    </row>
    <row r="182" spans="19:19" x14ac:dyDescent="0.35">
      <c r="S182" s="299"/>
    </row>
    <row r="183" spans="19:19" x14ac:dyDescent="0.35">
      <c r="S183" s="299"/>
    </row>
    <row r="184" spans="19:19" x14ac:dyDescent="0.35">
      <c r="S184" s="299"/>
    </row>
    <row r="185" spans="19:19" x14ac:dyDescent="0.35">
      <c r="S185" s="299"/>
    </row>
    <row r="186" spans="19:19" x14ac:dyDescent="0.35">
      <c r="S186" s="299"/>
    </row>
    <row r="187" spans="19:19" x14ac:dyDescent="0.35">
      <c r="S187" s="299"/>
    </row>
    <row r="188" spans="19:19" x14ac:dyDescent="0.35">
      <c r="S188" s="299"/>
    </row>
    <row r="189" spans="19:19" x14ac:dyDescent="0.35">
      <c r="S189" s="299"/>
    </row>
    <row r="190" spans="19:19" x14ac:dyDescent="0.35">
      <c r="S190" s="299"/>
    </row>
    <row r="191" spans="19:19" x14ac:dyDescent="0.35">
      <c r="S191" s="299"/>
    </row>
    <row r="192" spans="19:19" x14ac:dyDescent="0.35">
      <c r="S192" s="299"/>
    </row>
    <row r="193" spans="19:19" x14ac:dyDescent="0.35">
      <c r="S193" s="299"/>
    </row>
    <row r="194" spans="19:19" x14ac:dyDescent="0.35">
      <c r="S194" s="299"/>
    </row>
    <row r="195" spans="19:19" x14ac:dyDescent="0.35">
      <c r="S195" s="299"/>
    </row>
    <row r="196" spans="19:19" x14ac:dyDescent="0.35">
      <c r="S196" s="299"/>
    </row>
    <row r="197" spans="19:19" x14ac:dyDescent="0.35">
      <c r="S197" s="299"/>
    </row>
    <row r="198" spans="19:19" x14ac:dyDescent="0.35">
      <c r="S198" s="299"/>
    </row>
    <row r="199" spans="19:19" x14ac:dyDescent="0.35">
      <c r="S199" s="299"/>
    </row>
    <row r="200" spans="19:19" x14ac:dyDescent="0.35">
      <c r="S200" s="299"/>
    </row>
    <row r="201" spans="19:19" x14ac:dyDescent="0.35">
      <c r="S201" s="299"/>
    </row>
    <row r="202" spans="19:19" x14ac:dyDescent="0.35">
      <c r="S202" s="299"/>
    </row>
    <row r="203" spans="19:19" x14ac:dyDescent="0.35">
      <c r="S203" s="299"/>
    </row>
    <row r="204" spans="19:19" x14ac:dyDescent="0.35">
      <c r="S204" s="299"/>
    </row>
    <row r="205" spans="19:19" x14ac:dyDescent="0.35">
      <c r="S205" s="299"/>
    </row>
    <row r="206" spans="19:19" x14ac:dyDescent="0.35">
      <c r="S206" s="299"/>
    </row>
    <row r="207" spans="19:19" x14ac:dyDescent="0.35">
      <c r="S207" s="299"/>
    </row>
    <row r="208" spans="19:19" x14ac:dyDescent="0.35">
      <c r="S208" s="299"/>
    </row>
    <row r="209" spans="19:19" x14ac:dyDescent="0.35">
      <c r="S209" s="299"/>
    </row>
    <row r="210" spans="19:19" x14ac:dyDescent="0.35">
      <c r="S210" s="299"/>
    </row>
    <row r="211" spans="19:19" x14ac:dyDescent="0.35">
      <c r="S211" s="299"/>
    </row>
    <row r="212" spans="19:19" x14ac:dyDescent="0.35">
      <c r="S212" s="299"/>
    </row>
    <row r="213" spans="19:19" x14ac:dyDescent="0.35">
      <c r="S213" s="299"/>
    </row>
    <row r="214" spans="19:19" x14ac:dyDescent="0.35">
      <c r="S214" s="299"/>
    </row>
    <row r="215" spans="19:19" x14ac:dyDescent="0.35">
      <c r="S215" s="299"/>
    </row>
    <row r="216" spans="19:19" x14ac:dyDescent="0.35">
      <c r="S216" s="299"/>
    </row>
    <row r="217" spans="19:19" x14ac:dyDescent="0.35">
      <c r="S217" s="299"/>
    </row>
    <row r="218" spans="19:19" x14ac:dyDescent="0.35">
      <c r="S218" s="299"/>
    </row>
    <row r="219" spans="19:19" x14ac:dyDescent="0.35">
      <c r="S219" s="299"/>
    </row>
    <row r="220" spans="19:19" x14ac:dyDescent="0.35">
      <c r="S220" s="299"/>
    </row>
    <row r="221" spans="19:19" x14ac:dyDescent="0.35">
      <c r="S221" s="299"/>
    </row>
    <row r="222" spans="19:19" x14ac:dyDescent="0.35">
      <c r="S222" s="299"/>
    </row>
    <row r="223" spans="19:19" x14ac:dyDescent="0.35">
      <c r="S223" s="299"/>
    </row>
    <row r="224" spans="19:19" x14ac:dyDescent="0.35">
      <c r="S224" s="299"/>
    </row>
    <row r="225" spans="19:19" x14ac:dyDescent="0.35">
      <c r="S225" s="299"/>
    </row>
    <row r="226" spans="19:19" x14ac:dyDescent="0.35">
      <c r="S226" s="299"/>
    </row>
    <row r="227" spans="19:19" x14ac:dyDescent="0.35">
      <c r="S227" s="299"/>
    </row>
    <row r="228" spans="19:19" x14ac:dyDescent="0.35">
      <c r="S228" s="299"/>
    </row>
    <row r="229" spans="19:19" x14ac:dyDescent="0.35">
      <c r="S229" s="299"/>
    </row>
    <row r="230" spans="19:19" x14ac:dyDescent="0.35">
      <c r="S230" s="299"/>
    </row>
    <row r="231" spans="19:19" x14ac:dyDescent="0.35">
      <c r="S231" s="299"/>
    </row>
    <row r="232" spans="19:19" x14ac:dyDescent="0.35">
      <c r="S232" s="299"/>
    </row>
    <row r="233" spans="19:19" x14ac:dyDescent="0.35">
      <c r="S233" s="299"/>
    </row>
    <row r="234" spans="19:19" x14ac:dyDescent="0.35">
      <c r="S234" s="299"/>
    </row>
    <row r="235" spans="19:19" x14ac:dyDescent="0.35">
      <c r="S235" s="299"/>
    </row>
    <row r="236" spans="19:19" x14ac:dyDescent="0.35">
      <c r="S236" s="299"/>
    </row>
    <row r="237" spans="19:19" x14ac:dyDescent="0.35">
      <c r="S237" s="299"/>
    </row>
    <row r="238" spans="19:19" x14ac:dyDescent="0.35">
      <c r="S238" s="299"/>
    </row>
    <row r="239" spans="19:19" x14ac:dyDescent="0.35">
      <c r="S239" s="299"/>
    </row>
    <row r="240" spans="19:19" x14ac:dyDescent="0.35">
      <c r="S240" s="299"/>
    </row>
    <row r="241" spans="19:19" x14ac:dyDescent="0.35">
      <c r="S241" s="299"/>
    </row>
    <row r="242" spans="19:19" x14ac:dyDescent="0.35">
      <c r="S242" s="299"/>
    </row>
    <row r="243" spans="19:19" x14ac:dyDescent="0.35">
      <c r="S243" s="299"/>
    </row>
    <row r="244" spans="19:19" x14ac:dyDescent="0.35">
      <c r="S244" s="299"/>
    </row>
    <row r="245" spans="19:19" x14ac:dyDescent="0.35">
      <c r="S245" s="299"/>
    </row>
    <row r="246" spans="19:19" x14ac:dyDescent="0.35">
      <c r="S246" s="299"/>
    </row>
    <row r="247" spans="19:19" x14ac:dyDescent="0.35">
      <c r="S247" s="299"/>
    </row>
    <row r="248" spans="19:19" x14ac:dyDescent="0.35">
      <c r="S248" s="299"/>
    </row>
    <row r="249" spans="19:19" x14ac:dyDescent="0.35">
      <c r="S249" s="299"/>
    </row>
    <row r="250" spans="19:19" x14ac:dyDescent="0.35">
      <c r="S250" s="299"/>
    </row>
    <row r="251" spans="19:19" x14ac:dyDescent="0.35">
      <c r="S251" s="299"/>
    </row>
    <row r="252" spans="19:19" x14ac:dyDescent="0.35">
      <c r="S252" s="299"/>
    </row>
    <row r="253" spans="19:19" x14ac:dyDescent="0.35">
      <c r="S253" s="299"/>
    </row>
    <row r="254" spans="19:19" x14ac:dyDescent="0.35">
      <c r="S254" s="299"/>
    </row>
    <row r="255" spans="19:19" x14ac:dyDescent="0.35">
      <c r="S255" s="299"/>
    </row>
    <row r="256" spans="19:19" x14ac:dyDescent="0.35">
      <c r="S256" s="299"/>
    </row>
    <row r="257" spans="19:19" x14ac:dyDescent="0.35">
      <c r="S257" s="299"/>
    </row>
    <row r="258" spans="19:19" x14ac:dyDescent="0.35">
      <c r="S258" s="299"/>
    </row>
    <row r="259" spans="19:19" x14ac:dyDescent="0.35">
      <c r="S259" s="299"/>
    </row>
    <row r="260" spans="19:19" x14ac:dyDescent="0.35">
      <c r="S260" s="299"/>
    </row>
    <row r="261" spans="19:19" x14ac:dyDescent="0.35">
      <c r="S261" s="299"/>
    </row>
    <row r="262" spans="19:19" x14ac:dyDescent="0.35">
      <c r="S262" s="299"/>
    </row>
    <row r="263" spans="19:19" x14ac:dyDescent="0.35">
      <c r="S263" s="299"/>
    </row>
    <row r="264" spans="19:19" x14ac:dyDescent="0.35">
      <c r="S264" s="299"/>
    </row>
    <row r="265" spans="19:19" x14ac:dyDescent="0.35">
      <c r="S265" s="299"/>
    </row>
    <row r="266" spans="19:19" x14ac:dyDescent="0.35">
      <c r="S266" s="299"/>
    </row>
    <row r="267" spans="19:19" x14ac:dyDescent="0.35">
      <c r="S267" s="299"/>
    </row>
    <row r="268" spans="19:19" x14ac:dyDescent="0.35">
      <c r="S268" s="299"/>
    </row>
    <row r="269" spans="19:19" x14ac:dyDescent="0.35">
      <c r="S269" s="299"/>
    </row>
    <row r="270" spans="19:19" x14ac:dyDescent="0.35">
      <c r="S270" s="299"/>
    </row>
    <row r="271" spans="19:19" x14ac:dyDescent="0.35">
      <c r="S271" s="299"/>
    </row>
    <row r="272" spans="19:19" x14ac:dyDescent="0.35">
      <c r="S272" s="299"/>
    </row>
    <row r="273" spans="19:19" x14ac:dyDescent="0.35">
      <c r="S273" s="299"/>
    </row>
    <row r="274" spans="19:19" x14ac:dyDescent="0.35">
      <c r="S274" s="299"/>
    </row>
    <row r="275" spans="19:19" x14ac:dyDescent="0.35">
      <c r="S275" s="299"/>
    </row>
    <row r="276" spans="19:19" x14ac:dyDescent="0.35">
      <c r="S276" s="299"/>
    </row>
    <row r="277" spans="19:19" x14ac:dyDescent="0.35">
      <c r="S277" s="299"/>
    </row>
    <row r="278" spans="19:19" x14ac:dyDescent="0.35">
      <c r="S278" s="299"/>
    </row>
    <row r="279" spans="19:19" x14ac:dyDescent="0.35">
      <c r="S279" s="299"/>
    </row>
    <row r="280" spans="19:19" x14ac:dyDescent="0.35">
      <c r="S280" s="299"/>
    </row>
    <row r="281" spans="19:19" x14ac:dyDescent="0.35">
      <c r="S281" s="299"/>
    </row>
    <row r="282" spans="19:19" x14ac:dyDescent="0.35">
      <c r="S282" s="299"/>
    </row>
    <row r="283" spans="19:19" x14ac:dyDescent="0.35">
      <c r="S283" s="299"/>
    </row>
    <row r="284" spans="19:19" x14ac:dyDescent="0.35">
      <c r="S284" s="299"/>
    </row>
    <row r="285" spans="19:19" x14ac:dyDescent="0.35">
      <c r="S285" s="299"/>
    </row>
    <row r="286" spans="19:19" x14ac:dyDescent="0.35">
      <c r="S286" s="299"/>
    </row>
    <row r="287" spans="19:19" x14ac:dyDescent="0.35">
      <c r="S287" s="299"/>
    </row>
    <row r="288" spans="19:19" x14ac:dyDescent="0.35">
      <c r="S288" s="299"/>
    </row>
    <row r="289" spans="19:19" x14ac:dyDescent="0.35">
      <c r="S289" s="299"/>
    </row>
    <row r="290" spans="19:19" x14ac:dyDescent="0.35">
      <c r="S290" s="299"/>
    </row>
    <row r="291" spans="19:19" x14ac:dyDescent="0.35">
      <c r="S291" s="299"/>
    </row>
    <row r="292" spans="19:19" x14ac:dyDescent="0.35">
      <c r="S292" s="299"/>
    </row>
    <row r="293" spans="19:19" x14ac:dyDescent="0.35">
      <c r="S293" s="299"/>
    </row>
    <row r="294" spans="19:19" x14ac:dyDescent="0.35">
      <c r="S294" s="299"/>
    </row>
    <row r="295" spans="19:19" x14ac:dyDescent="0.35">
      <c r="S295" s="299"/>
    </row>
    <row r="296" spans="19:19" x14ac:dyDescent="0.35">
      <c r="S296" s="299"/>
    </row>
    <row r="297" spans="19:19" x14ac:dyDescent="0.35">
      <c r="S297" s="299"/>
    </row>
    <row r="298" spans="19:19" x14ac:dyDescent="0.35">
      <c r="S298" s="299"/>
    </row>
    <row r="299" spans="19:19" x14ac:dyDescent="0.35">
      <c r="S299" s="299"/>
    </row>
    <row r="300" spans="19:19" x14ac:dyDescent="0.35">
      <c r="S300" s="299"/>
    </row>
    <row r="301" spans="19:19" x14ac:dyDescent="0.35">
      <c r="S301" s="299"/>
    </row>
    <row r="302" spans="19:19" x14ac:dyDescent="0.35">
      <c r="S302" s="299"/>
    </row>
    <row r="303" spans="19:19" x14ac:dyDescent="0.35">
      <c r="S303" s="299"/>
    </row>
    <row r="304" spans="19:19" x14ac:dyDescent="0.35">
      <c r="S304" s="299"/>
    </row>
    <row r="305" spans="19:19" x14ac:dyDescent="0.35">
      <c r="S305" s="299"/>
    </row>
    <row r="306" spans="19:19" x14ac:dyDescent="0.35">
      <c r="S306" s="299"/>
    </row>
    <row r="307" spans="19:19" x14ac:dyDescent="0.35">
      <c r="S307" s="299"/>
    </row>
    <row r="308" spans="19:19" x14ac:dyDescent="0.35">
      <c r="S308" s="299"/>
    </row>
    <row r="309" spans="19:19" x14ac:dyDescent="0.35">
      <c r="S309" s="299"/>
    </row>
    <row r="310" spans="19:19" x14ac:dyDescent="0.35">
      <c r="S310" s="299"/>
    </row>
    <row r="311" spans="19:19" x14ac:dyDescent="0.35">
      <c r="S311" s="299"/>
    </row>
    <row r="312" spans="19:19" x14ac:dyDescent="0.35">
      <c r="S312" s="299"/>
    </row>
    <row r="313" spans="19:19" x14ac:dyDescent="0.35">
      <c r="S313" s="299"/>
    </row>
    <row r="314" spans="19:19" x14ac:dyDescent="0.35">
      <c r="S314" s="299"/>
    </row>
    <row r="315" spans="19:19" x14ac:dyDescent="0.35">
      <c r="S315" s="299"/>
    </row>
    <row r="316" spans="19:19" x14ac:dyDescent="0.35">
      <c r="S316" s="299"/>
    </row>
    <row r="317" spans="19:19" x14ac:dyDescent="0.35">
      <c r="S317" s="299"/>
    </row>
    <row r="318" spans="19:19" x14ac:dyDescent="0.35">
      <c r="S318" s="299"/>
    </row>
    <row r="319" spans="19:19" x14ac:dyDescent="0.35">
      <c r="S319" s="299"/>
    </row>
    <row r="320" spans="19:19" x14ac:dyDescent="0.35">
      <c r="S320" s="299"/>
    </row>
    <row r="321" spans="19:19" x14ac:dyDescent="0.35">
      <c r="S321" s="299"/>
    </row>
    <row r="322" spans="19:19" x14ac:dyDescent="0.35">
      <c r="S322" s="299"/>
    </row>
    <row r="323" spans="19:19" x14ac:dyDescent="0.35">
      <c r="S323" s="299"/>
    </row>
    <row r="324" spans="19:19" x14ac:dyDescent="0.35">
      <c r="S324" s="299"/>
    </row>
    <row r="325" spans="19:19" x14ac:dyDescent="0.35">
      <c r="S325" s="299"/>
    </row>
    <row r="326" spans="19:19" x14ac:dyDescent="0.35">
      <c r="S326" s="299"/>
    </row>
    <row r="327" spans="19:19" x14ac:dyDescent="0.35">
      <c r="S327" s="299"/>
    </row>
    <row r="328" spans="19:19" x14ac:dyDescent="0.35">
      <c r="S328" s="299"/>
    </row>
    <row r="329" spans="19:19" x14ac:dyDescent="0.35">
      <c r="S329" s="299"/>
    </row>
    <row r="330" spans="19:19" x14ac:dyDescent="0.35">
      <c r="S330" s="299"/>
    </row>
    <row r="331" spans="19:19" x14ac:dyDescent="0.35">
      <c r="S331" s="299"/>
    </row>
    <row r="332" spans="19:19" x14ac:dyDescent="0.35">
      <c r="S332" s="299"/>
    </row>
    <row r="333" spans="19:19" x14ac:dyDescent="0.35">
      <c r="S333" s="299"/>
    </row>
    <row r="334" spans="19:19" x14ac:dyDescent="0.35">
      <c r="S334" s="299"/>
    </row>
    <row r="335" spans="19:19" x14ac:dyDescent="0.35">
      <c r="S335" s="299"/>
    </row>
    <row r="336" spans="19:19" x14ac:dyDescent="0.35">
      <c r="S336" s="299"/>
    </row>
    <row r="337" spans="19:19" x14ac:dyDescent="0.35">
      <c r="S337" s="299"/>
    </row>
    <row r="338" spans="19:19" x14ac:dyDescent="0.35">
      <c r="S338" s="299"/>
    </row>
    <row r="339" spans="19:19" x14ac:dyDescent="0.35">
      <c r="S339" s="299"/>
    </row>
    <row r="340" spans="19:19" x14ac:dyDescent="0.35">
      <c r="S340" s="299"/>
    </row>
    <row r="341" spans="19:19" x14ac:dyDescent="0.35">
      <c r="S341" s="299"/>
    </row>
    <row r="342" spans="19:19" x14ac:dyDescent="0.35">
      <c r="S342" s="299"/>
    </row>
    <row r="343" spans="19:19" x14ac:dyDescent="0.35">
      <c r="S343" s="299"/>
    </row>
    <row r="344" spans="19:19" x14ac:dyDescent="0.35">
      <c r="S344" s="299"/>
    </row>
    <row r="345" spans="19:19" x14ac:dyDescent="0.35">
      <c r="S345" s="299"/>
    </row>
    <row r="346" spans="19:19" x14ac:dyDescent="0.35">
      <c r="S346" s="299"/>
    </row>
    <row r="347" spans="19:19" x14ac:dyDescent="0.35">
      <c r="S347" s="299"/>
    </row>
    <row r="348" spans="19:19" x14ac:dyDescent="0.35">
      <c r="S348" s="299"/>
    </row>
    <row r="349" spans="19:19" x14ac:dyDescent="0.35">
      <c r="S349" s="299"/>
    </row>
    <row r="350" spans="19:19" x14ac:dyDescent="0.35">
      <c r="S350" s="299"/>
    </row>
    <row r="351" spans="19:19" x14ac:dyDescent="0.35">
      <c r="S351" s="299"/>
    </row>
    <row r="352" spans="19:19" x14ac:dyDescent="0.35">
      <c r="S352" s="299"/>
    </row>
    <row r="353" spans="19:19" x14ac:dyDescent="0.35">
      <c r="S353" s="299"/>
    </row>
    <row r="354" spans="19:19" x14ac:dyDescent="0.35">
      <c r="S354" s="299"/>
    </row>
    <row r="355" spans="19:19" x14ac:dyDescent="0.35">
      <c r="S355" s="299"/>
    </row>
    <row r="356" spans="19:19" x14ac:dyDescent="0.35">
      <c r="S356" s="299"/>
    </row>
    <row r="357" spans="19:19" x14ac:dyDescent="0.35">
      <c r="S357" s="299"/>
    </row>
    <row r="358" spans="19:19" x14ac:dyDescent="0.35">
      <c r="S358" s="299"/>
    </row>
    <row r="359" spans="19:19" x14ac:dyDescent="0.35">
      <c r="S359" s="299"/>
    </row>
    <row r="360" spans="19:19" x14ac:dyDescent="0.35">
      <c r="S360" s="299"/>
    </row>
    <row r="361" spans="19:19" x14ac:dyDescent="0.35">
      <c r="S361" s="299"/>
    </row>
    <row r="362" spans="19:19" x14ac:dyDescent="0.35">
      <c r="S362" s="299"/>
    </row>
    <row r="363" spans="19:19" x14ac:dyDescent="0.35">
      <c r="S363" s="299"/>
    </row>
    <row r="364" spans="19:19" x14ac:dyDescent="0.35">
      <c r="S364" s="299"/>
    </row>
    <row r="365" spans="19:19" x14ac:dyDescent="0.35">
      <c r="S365" s="299"/>
    </row>
    <row r="366" spans="19:19" x14ac:dyDescent="0.35">
      <c r="S366" s="299"/>
    </row>
    <row r="367" spans="19:19" x14ac:dyDescent="0.35">
      <c r="S367" s="299"/>
    </row>
    <row r="368" spans="19:19" x14ac:dyDescent="0.35">
      <c r="S368" s="299"/>
    </row>
    <row r="369" spans="19:19" x14ac:dyDescent="0.35">
      <c r="S369" s="299"/>
    </row>
    <row r="370" spans="19:19" x14ac:dyDescent="0.35">
      <c r="S370" s="299"/>
    </row>
    <row r="371" spans="19:19" x14ac:dyDescent="0.35">
      <c r="S371" s="299"/>
    </row>
    <row r="372" spans="19:19" x14ac:dyDescent="0.35">
      <c r="S372" s="299"/>
    </row>
    <row r="373" spans="19:19" x14ac:dyDescent="0.35">
      <c r="S373" s="299"/>
    </row>
    <row r="374" spans="19:19" x14ac:dyDescent="0.35">
      <c r="S374" s="299"/>
    </row>
    <row r="375" spans="19:19" x14ac:dyDescent="0.35">
      <c r="S375" s="299"/>
    </row>
    <row r="376" spans="19:19" x14ac:dyDescent="0.35">
      <c r="S376" s="299"/>
    </row>
    <row r="377" spans="19:19" x14ac:dyDescent="0.35">
      <c r="S377" s="299"/>
    </row>
    <row r="378" spans="19:19" x14ac:dyDescent="0.35">
      <c r="S378" s="299"/>
    </row>
    <row r="379" spans="19:19" x14ac:dyDescent="0.35">
      <c r="S379" s="299"/>
    </row>
    <row r="380" spans="19:19" x14ac:dyDescent="0.35">
      <c r="S380" s="299"/>
    </row>
    <row r="381" spans="19:19" x14ac:dyDescent="0.35">
      <c r="S381" s="299"/>
    </row>
    <row r="382" spans="19:19" x14ac:dyDescent="0.35">
      <c r="S382" s="299"/>
    </row>
    <row r="383" spans="19:19" x14ac:dyDescent="0.35">
      <c r="S383" s="299"/>
    </row>
    <row r="384" spans="19:19" x14ac:dyDescent="0.35">
      <c r="S384" s="299"/>
    </row>
    <row r="385" spans="19:19" x14ac:dyDescent="0.35">
      <c r="S385" s="299"/>
    </row>
    <row r="386" spans="19:19" x14ac:dyDescent="0.35">
      <c r="S386" s="299"/>
    </row>
    <row r="387" spans="19:19" x14ac:dyDescent="0.35">
      <c r="S387" s="299"/>
    </row>
    <row r="388" spans="19:19" x14ac:dyDescent="0.35">
      <c r="S388" s="299"/>
    </row>
    <row r="389" spans="19:19" x14ac:dyDescent="0.35">
      <c r="S389" s="299"/>
    </row>
    <row r="390" spans="19:19" x14ac:dyDescent="0.35">
      <c r="S390" s="299"/>
    </row>
    <row r="391" spans="19:19" x14ac:dyDescent="0.35">
      <c r="S391" s="299"/>
    </row>
    <row r="392" spans="19:19" x14ac:dyDescent="0.35">
      <c r="S392" s="299"/>
    </row>
    <row r="393" spans="19:19" x14ac:dyDescent="0.35">
      <c r="S393" s="299"/>
    </row>
    <row r="394" spans="19:19" x14ac:dyDescent="0.35">
      <c r="S394" s="299"/>
    </row>
    <row r="395" spans="19:19" x14ac:dyDescent="0.35">
      <c r="S395" s="299"/>
    </row>
    <row r="396" spans="19:19" x14ac:dyDescent="0.35">
      <c r="S396" s="299"/>
    </row>
    <row r="397" spans="19:19" x14ac:dyDescent="0.35">
      <c r="S397" s="299"/>
    </row>
    <row r="398" spans="19:19" x14ac:dyDescent="0.35">
      <c r="S398" s="299"/>
    </row>
    <row r="399" spans="19:19" x14ac:dyDescent="0.35">
      <c r="S399" s="299"/>
    </row>
    <row r="400" spans="19:19" x14ac:dyDescent="0.35">
      <c r="S400" s="299"/>
    </row>
    <row r="401" spans="19:19" x14ac:dyDescent="0.35">
      <c r="S401" s="299"/>
    </row>
    <row r="402" spans="19:19" x14ac:dyDescent="0.35">
      <c r="S402" s="299"/>
    </row>
    <row r="403" spans="19:19" x14ac:dyDescent="0.35">
      <c r="S403" s="299"/>
    </row>
    <row r="404" spans="19:19" x14ac:dyDescent="0.35">
      <c r="S404" s="299"/>
    </row>
    <row r="405" spans="19:19" x14ac:dyDescent="0.35">
      <c r="S405" s="299"/>
    </row>
    <row r="406" spans="19:19" x14ac:dyDescent="0.35">
      <c r="S406" s="299"/>
    </row>
    <row r="407" spans="19:19" x14ac:dyDescent="0.35">
      <c r="S407" s="299"/>
    </row>
    <row r="408" spans="19:19" x14ac:dyDescent="0.35">
      <c r="S408" s="299"/>
    </row>
    <row r="409" spans="19:19" x14ac:dyDescent="0.35">
      <c r="S409" s="299"/>
    </row>
    <row r="410" spans="19:19" x14ac:dyDescent="0.35">
      <c r="S410" s="299"/>
    </row>
    <row r="411" spans="19:19" x14ac:dyDescent="0.35">
      <c r="S411" s="299"/>
    </row>
    <row r="412" spans="19:19" x14ac:dyDescent="0.35">
      <c r="S412" s="299"/>
    </row>
    <row r="413" spans="19:19" x14ac:dyDescent="0.35">
      <c r="S413" s="299"/>
    </row>
    <row r="414" spans="19:19" x14ac:dyDescent="0.35">
      <c r="S414" s="299"/>
    </row>
    <row r="415" spans="19:19" x14ac:dyDescent="0.35">
      <c r="S415" s="299"/>
    </row>
    <row r="416" spans="19:19" x14ac:dyDescent="0.35">
      <c r="S416" s="299"/>
    </row>
    <row r="417" spans="19:19" x14ac:dyDescent="0.35">
      <c r="S417" s="299"/>
    </row>
    <row r="418" spans="19:19" x14ac:dyDescent="0.35">
      <c r="S418" s="299"/>
    </row>
    <row r="419" spans="19:19" x14ac:dyDescent="0.35">
      <c r="S419" s="299"/>
    </row>
    <row r="420" spans="19:19" x14ac:dyDescent="0.35">
      <c r="S420" s="299"/>
    </row>
    <row r="421" spans="19:19" x14ac:dyDescent="0.35">
      <c r="S421" s="299"/>
    </row>
    <row r="422" spans="19:19" x14ac:dyDescent="0.35">
      <c r="S422" s="299"/>
    </row>
    <row r="423" spans="19:19" x14ac:dyDescent="0.35">
      <c r="S423" s="299"/>
    </row>
    <row r="424" spans="19:19" x14ac:dyDescent="0.35">
      <c r="S424" s="299"/>
    </row>
    <row r="425" spans="19:19" x14ac:dyDescent="0.35">
      <c r="S425" s="299"/>
    </row>
    <row r="426" spans="19:19" x14ac:dyDescent="0.35">
      <c r="S426" s="299"/>
    </row>
    <row r="427" spans="19:19" x14ac:dyDescent="0.35">
      <c r="S427" s="299"/>
    </row>
    <row r="428" spans="19:19" x14ac:dyDescent="0.35">
      <c r="S428" s="299"/>
    </row>
    <row r="429" spans="19:19" x14ac:dyDescent="0.35">
      <c r="S429" s="299"/>
    </row>
    <row r="430" spans="19:19" x14ac:dyDescent="0.35">
      <c r="S430" s="299"/>
    </row>
    <row r="431" spans="19:19" x14ac:dyDescent="0.35">
      <c r="S431" s="299"/>
    </row>
    <row r="432" spans="19:19" x14ac:dyDescent="0.35">
      <c r="S432" s="299"/>
    </row>
    <row r="433" spans="19:19" x14ac:dyDescent="0.35">
      <c r="S433" s="299"/>
    </row>
    <row r="434" spans="19:19" x14ac:dyDescent="0.35">
      <c r="S434" s="299"/>
    </row>
    <row r="435" spans="19:19" x14ac:dyDescent="0.35">
      <c r="S435" s="299"/>
    </row>
    <row r="436" spans="19:19" x14ac:dyDescent="0.35">
      <c r="S436" s="299"/>
    </row>
    <row r="437" spans="19:19" x14ac:dyDescent="0.35">
      <c r="S437" s="299"/>
    </row>
    <row r="438" spans="19:19" x14ac:dyDescent="0.35">
      <c r="S438" s="299"/>
    </row>
    <row r="439" spans="19:19" x14ac:dyDescent="0.35">
      <c r="S439" s="299"/>
    </row>
    <row r="440" spans="19:19" x14ac:dyDescent="0.35">
      <c r="S440" s="299"/>
    </row>
    <row r="441" spans="19:19" x14ac:dyDescent="0.35">
      <c r="S441" s="299"/>
    </row>
    <row r="442" spans="19:19" x14ac:dyDescent="0.35">
      <c r="S442" s="299"/>
    </row>
    <row r="443" spans="19:19" x14ac:dyDescent="0.35">
      <c r="S443" s="299"/>
    </row>
    <row r="444" spans="19:19" x14ac:dyDescent="0.35">
      <c r="S444" s="299"/>
    </row>
    <row r="445" spans="19:19" x14ac:dyDescent="0.35">
      <c r="S445" s="299"/>
    </row>
    <row r="446" spans="19:19" x14ac:dyDescent="0.35">
      <c r="S446" s="299"/>
    </row>
    <row r="447" spans="19:19" x14ac:dyDescent="0.35">
      <c r="S447" s="299"/>
    </row>
    <row r="448" spans="19:19" x14ac:dyDescent="0.35">
      <c r="S448" s="299"/>
    </row>
    <row r="449" spans="19:19" x14ac:dyDescent="0.35">
      <c r="S449" s="299"/>
    </row>
    <row r="450" spans="19:19" x14ac:dyDescent="0.35">
      <c r="S450" s="299"/>
    </row>
    <row r="451" spans="19:19" x14ac:dyDescent="0.35">
      <c r="S451" s="299"/>
    </row>
    <row r="452" spans="19:19" x14ac:dyDescent="0.35">
      <c r="S452" s="299"/>
    </row>
    <row r="453" spans="19:19" x14ac:dyDescent="0.35">
      <c r="S453" s="299"/>
    </row>
    <row r="454" spans="19:19" x14ac:dyDescent="0.35">
      <c r="S454" s="299"/>
    </row>
    <row r="455" spans="19:19" x14ac:dyDescent="0.35">
      <c r="S455" s="299"/>
    </row>
    <row r="456" spans="19:19" x14ac:dyDescent="0.35">
      <c r="S456" s="299"/>
    </row>
    <row r="457" spans="19:19" x14ac:dyDescent="0.35">
      <c r="S457" s="299"/>
    </row>
    <row r="458" spans="19:19" x14ac:dyDescent="0.35">
      <c r="S458" s="299"/>
    </row>
    <row r="459" spans="19:19" x14ac:dyDescent="0.35">
      <c r="S459" s="299"/>
    </row>
    <row r="460" spans="19:19" x14ac:dyDescent="0.35">
      <c r="S460" s="299"/>
    </row>
    <row r="461" spans="19:19" x14ac:dyDescent="0.35">
      <c r="S461" s="299"/>
    </row>
    <row r="462" spans="19:19" x14ac:dyDescent="0.35">
      <c r="S462" s="299"/>
    </row>
    <row r="463" spans="19:19" x14ac:dyDescent="0.35">
      <c r="S463" s="299"/>
    </row>
    <row r="464" spans="19:19" x14ac:dyDescent="0.35">
      <c r="S464" s="299"/>
    </row>
    <row r="465" spans="19:19" x14ac:dyDescent="0.35">
      <c r="S465" s="299"/>
    </row>
    <row r="466" spans="19:19" x14ac:dyDescent="0.35">
      <c r="S466" s="299"/>
    </row>
    <row r="467" spans="19:19" x14ac:dyDescent="0.35">
      <c r="S467" s="299"/>
    </row>
    <row r="468" spans="19:19" x14ac:dyDescent="0.35">
      <c r="S468" s="299"/>
    </row>
    <row r="469" spans="19:19" x14ac:dyDescent="0.35">
      <c r="S469" s="299"/>
    </row>
    <row r="470" spans="19:19" x14ac:dyDescent="0.35">
      <c r="S470" s="299"/>
    </row>
    <row r="471" spans="19:19" x14ac:dyDescent="0.35">
      <c r="S471" s="299"/>
    </row>
    <row r="472" spans="19:19" x14ac:dyDescent="0.35">
      <c r="S472" s="299"/>
    </row>
    <row r="473" spans="19:19" x14ac:dyDescent="0.35">
      <c r="S473" s="299"/>
    </row>
    <row r="474" spans="19:19" x14ac:dyDescent="0.35">
      <c r="S474" s="299"/>
    </row>
    <row r="475" spans="19:19" x14ac:dyDescent="0.35">
      <c r="S475" s="299"/>
    </row>
    <row r="476" spans="19:19" x14ac:dyDescent="0.35">
      <c r="S476" s="299"/>
    </row>
    <row r="477" spans="19:19" x14ac:dyDescent="0.35">
      <c r="S477" s="299"/>
    </row>
    <row r="478" spans="19:19" x14ac:dyDescent="0.35">
      <c r="S478" s="299"/>
    </row>
    <row r="479" spans="19:19" x14ac:dyDescent="0.35">
      <c r="S479" s="299"/>
    </row>
    <row r="480" spans="19:19" x14ac:dyDescent="0.35">
      <c r="S480" s="299"/>
    </row>
    <row r="481" spans="19:19" x14ac:dyDescent="0.35">
      <c r="S481" s="299"/>
    </row>
    <row r="482" spans="19:19" x14ac:dyDescent="0.35">
      <c r="S482" s="299"/>
    </row>
    <row r="483" spans="19:19" x14ac:dyDescent="0.35">
      <c r="S483" s="299"/>
    </row>
    <row r="484" spans="19:19" x14ac:dyDescent="0.35">
      <c r="S484" s="299"/>
    </row>
    <row r="485" spans="19:19" x14ac:dyDescent="0.35">
      <c r="S485" s="299"/>
    </row>
    <row r="486" spans="19:19" x14ac:dyDescent="0.35">
      <c r="S486" s="299"/>
    </row>
    <row r="487" spans="19:19" x14ac:dyDescent="0.35">
      <c r="S487" s="299"/>
    </row>
    <row r="488" spans="19:19" x14ac:dyDescent="0.35">
      <c r="S488" s="299"/>
    </row>
    <row r="489" spans="19:19" x14ac:dyDescent="0.35">
      <c r="S489" s="299"/>
    </row>
    <row r="490" spans="19:19" x14ac:dyDescent="0.35">
      <c r="S490" s="299"/>
    </row>
    <row r="491" spans="19:19" x14ac:dyDescent="0.35">
      <c r="S491" s="299"/>
    </row>
    <row r="492" spans="19:19" x14ac:dyDescent="0.35">
      <c r="S492" s="299"/>
    </row>
    <row r="493" spans="19:19" x14ac:dyDescent="0.35">
      <c r="S493" s="299"/>
    </row>
    <row r="494" spans="19:19" x14ac:dyDescent="0.35">
      <c r="S494" s="299"/>
    </row>
    <row r="495" spans="19:19" x14ac:dyDescent="0.35">
      <c r="S495" s="299"/>
    </row>
    <row r="496" spans="19:19" x14ac:dyDescent="0.35">
      <c r="S496" s="299"/>
    </row>
    <row r="497" spans="19:19" x14ac:dyDescent="0.35">
      <c r="S497" s="299"/>
    </row>
    <row r="498" spans="19:19" x14ac:dyDescent="0.35">
      <c r="S498" s="299"/>
    </row>
    <row r="499" spans="19:19" x14ac:dyDescent="0.35">
      <c r="S499" s="299"/>
    </row>
    <row r="500" spans="19:19" x14ac:dyDescent="0.35">
      <c r="S500" s="299"/>
    </row>
    <row r="501" spans="19:19" x14ac:dyDescent="0.35">
      <c r="S501" s="299"/>
    </row>
    <row r="502" spans="19:19" x14ac:dyDescent="0.35">
      <c r="S502" s="299"/>
    </row>
    <row r="503" spans="19:19" x14ac:dyDescent="0.35">
      <c r="S503" s="299"/>
    </row>
    <row r="504" spans="19:19" x14ac:dyDescent="0.35">
      <c r="S504" s="299"/>
    </row>
    <row r="505" spans="19:19" x14ac:dyDescent="0.35">
      <c r="S505" s="299"/>
    </row>
    <row r="506" spans="19:19" x14ac:dyDescent="0.35">
      <c r="S506" s="299"/>
    </row>
    <row r="507" spans="19:19" x14ac:dyDescent="0.35">
      <c r="S507" s="299"/>
    </row>
    <row r="508" spans="19:19" x14ac:dyDescent="0.35">
      <c r="S508" s="299"/>
    </row>
    <row r="509" spans="19:19" x14ac:dyDescent="0.35">
      <c r="S509" s="299"/>
    </row>
    <row r="510" spans="19:19" x14ac:dyDescent="0.35">
      <c r="S510" s="299"/>
    </row>
    <row r="511" spans="19:19" x14ac:dyDescent="0.35">
      <c r="S511" s="299"/>
    </row>
    <row r="512" spans="19:19" x14ac:dyDescent="0.35">
      <c r="S512" s="299"/>
    </row>
    <row r="513" spans="19:19" x14ac:dyDescent="0.35">
      <c r="S513" s="299"/>
    </row>
    <row r="514" spans="19:19" x14ac:dyDescent="0.35">
      <c r="S514" s="299"/>
    </row>
    <row r="515" spans="19:19" x14ac:dyDescent="0.35">
      <c r="S515" s="299"/>
    </row>
    <row r="516" spans="19:19" x14ac:dyDescent="0.35">
      <c r="S516" s="299"/>
    </row>
    <row r="517" spans="19:19" x14ac:dyDescent="0.35">
      <c r="S517" s="299"/>
    </row>
    <row r="518" spans="19:19" x14ac:dyDescent="0.35">
      <c r="S518" s="299"/>
    </row>
    <row r="519" spans="19:19" x14ac:dyDescent="0.35">
      <c r="S519" s="299"/>
    </row>
    <row r="520" spans="19:19" x14ac:dyDescent="0.35">
      <c r="S520" s="299"/>
    </row>
    <row r="521" spans="19:19" x14ac:dyDescent="0.35">
      <c r="S521" s="299"/>
    </row>
    <row r="522" spans="19:19" x14ac:dyDescent="0.35">
      <c r="S522" s="299"/>
    </row>
    <row r="523" spans="19:19" x14ac:dyDescent="0.35">
      <c r="S523" s="299"/>
    </row>
    <row r="524" spans="19:19" x14ac:dyDescent="0.35">
      <c r="S524" s="299"/>
    </row>
    <row r="525" spans="19:19" x14ac:dyDescent="0.35">
      <c r="S525" s="299"/>
    </row>
    <row r="526" spans="19:19" x14ac:dyDescent="0.35">
      <c r="S526" s="299"/>
    </row>
    <row r="527" spans="19:19" x14ac:dyDescent="0.35">
      <c r="S527" s="299"/>
    </row>
    <row r="528" spans="19:19" x14ac:dyDescent="0.35">
      <c r="S528" s="299"/>
    </row>
    <row r="529" spans="19:19" x14ac:dyDescent="0.35">
      <c r="S529" s="299"/>
    </row>
    <row r="530" spans="19:19" x14ac:dyDescent="0.35">
      <c r="S530" s="299"/>
    </row>
    <row r="531" spans="19:19" x14ac:dyDescent="0.35">
      <c r="S531" s="299"/>
    </row>
    <row r="532" spans="19:19" x14ac:dyDescent="0.35">
      <c r="S532" s="299"/>
    </row>
    <row r="533" spans="19:19" x14ac:dyDescent="0.35">
      <c r="S533" s="299"/>
    </row>
    <row r="534" spans="19:19" x14ac:dyDescent="0.35">
      <c r="S534" s="299"/>
    </row>
    <row r="535" spans="19:19" x14ac:dyDescent="0.35">
      <c r="S535" s="299"/>
    </row>
    <row r="536" spans="19:19" x14ac:dyDescent="0.35">
      <c r="S536" s="299"/>
    </row>
    <row r="537" spans="19:19" x14ac:dyDescent="0.35">
      <c r="S537" s="299"/>
    </row>
    <row r="538" spans="19:19" x14ac:dyDescent="0.35">
      <c r="S538" s="299"/>
    </row>
    <row r="539" spans="19:19" x14ac:dyDescent="0.35">
      <c r="S539" s="299"/>
    </row>
    <row r="540" spans="19:19" x14ac:dyDescent="0.35">
      <c r="S540" s="299"/>
    </row>
    <row r="541" spans="19:19" x14ac:dyDescent="0.35">
      <c r="S541" s="299"/>
    </row>
    <row r="542" spans="19:19" x14ac:dyDescent="0.35">
      <c r="S542" s="299"/>
    </row>
    <row r="543" spans="19:19" x14ac:dyDescent="0.35">
      <c r="S543" s="299"/>
    </row>
    <row r="544" spans="19:19" x14ac:dyDescent="0.35">
      <c r="S544" s="299"/>
    </row>
    <row r="545" spans="19:19" x14ac:dyDescent="0.35">
      <c r="S545" s="299"/>
    </row>
    <row r="546" spans="19:19" x14ac:dyDescent="0.35">
      <c r="S546" s="299"/>
    </row>
    <row r="547" spans="19:19" x14ac:dyDescent="0.35">
      <c r="S547" s="299"/>
    </row>
    <row r="548" spans="19:19" x14ac:dyDescent="0.35">
      <c r="S548" s="299"/>
    </row>
    <row r="549" spans="19:19" x14ac:dyDescent="0.35">
      <c r="S549" s="299"/>
    </row>
    <row r="550" spans="19:19" x14ac:dyDescent="0.35">
      <c r="S550" s="299"/>
    </row>
    <row r="551" spans="19:19" x14ac:dyDescent="0.35">
      <c r="S551" s="299"/>
    </row>
    <row r="552" spans="19:19" x14ac:dyDescent="0.35">
      <c r="S552" s="299"/>
    </row>
    <row r="553" spans="19:19" x14ac:dyDescent="0.35">
      <c r="S553" s="299"/>
    </row>
    <row r="554" spans="19:19" x14ac:dyDescent="0.35">
      <c r="S554" s="299"/>
    </row>
    <row r="555" spans="19:19" x14ac:dyDescent="0.35">
      <c r="S555" s="299"/>
    </row>
    <row r="556" spans="19:19" x14ac:dyDescent="0.35">
      <c r="S556" s="299"/>
    </row>
    <row r="557" spans="19:19" x14ac:dyDescent="0.35">
      <c r="S557" s="299"/>
    </row>
    <row r="558" spans="19:19" x14ac:dyDescent="0.35">
      <c r="S558" s="299"/>
    </row>
    <row r="559" spans="19:19" x14ac:dyDescent="0.35">
      <c r="S559" s="299"/>
    </row>
    <row r="560" spans="19:19" x14ac:dyDescent="0.35">
      <c r="S560" s="299"/>
    </row>
    <row r="561" spans="19:19" x14ac:dyDescent="0.35">
      <c r="S561" s="299"/>
    </row>
    <row r="562" spans="19:19" x14ac:dyDescent="0.35">
      <c r="S562" s="299"/>
    </row>
    <row r="563" spans="19:19" x14ac:dyDescent="0.35">
      <c r="S563" s="299"/>
    </row>
    <row r="564" spans="19:19" x14ac:dyDescent="0.35">
      <c r="S564" s="299"/>
    </row>
    <row r="565" spans="19:19" x14ac:dyDescent="0.35">
      <c r="S565" s="299"/>
    </row>
    <row r="566" spans="19:19" x14ac:dyDescent="0.35">
      <c r="S566" s="299"/>
    </row>
    <row r="567" spans="19:19" x14ac:dyDescent="0.35">
      <c r="S567" s="299"/>
    </row>
    <row r="568" spans="19:19" x14ac:dyDescent="0.35">
      <c r="S568" s="299"/>
    </row>
    <row r="569" spans="19:19" x14ac:dyDescent="0.35">
      <c r="S569" s="299"/>
    </row>
    <row r="570" spans="19:19" x14ac:dyDescent="0.35">
      <c r="S570" s="299"/>
    </row>
    <row r="571" spans="19:19" x14ac:dyDescent="0.35">
      <c r="S571" s="299"/>
    </row>
    <row r="572" spans="19:19" x14ac:dyDescent="0.35">
      <c r="S572" s="299"/>
    </row>
    <row r="573" spans="19:19" x14ac:dyDescent="0.35">
      <c r="S573" s="299"/>
    </row>
    <row r="574" spans="19:19" x14ac:dyDescent="0.35">
      <c r="S574" s="299"/>
    </row>
    <row r="575" spans="19:19" x14ac:dyDescent="0.35">
      <c r="S575" s="299"/>
    </row>
    <row r="576" spans="19:19" x14ac:dyDescent="0.35">
      <c r="S576" s="299"/>
    </row>
    <row r="577" spans="19:19" x14ac:dyDescent="0.35">
      <c r="S577" s="299"/>
    </row>
    <row r="578" spans="19:19" x14ac:dyDescent="0.35">
      <c r="S578" s="299"/>
    </row>
    <row r="579" spans="19:19" x14ac:dyDescent="0.35">
      <c r="S579" s="299"/>
    </row>
    <row r="580" spans="19:19" x14ac:dyDescent="0.35">
      <c r="S580" s="299"/>
    </row>
    <row r="581" spans="19:19" x14ac:dyDescent="0.35">
      <c r="S581" s="299"/>
    </row>
    <row r="582" spans="19:19" x14ac:dyDescent="0.35">
      <c r="S582" s="299"/>
    </row>
    <row r="583" spans="19:19" x14ac:dyDescent="0.35">
      <c r="S583" s="299"/>
    </row>
    <row r="584" spans="19:19" x14ac:dyDescent="0.35">
      <c r="S584" s="299"/>
    </row>
    <row r="585" spans="19:19" x14ac:dyDescent="0.35">
      <c r="S585" s="299"/>
    </row>
    <row r="586" spans="19:19" x14ac:dyDescent="0.35">
      <c r="S586" s="299"/>
    </row>
    <row r="587" spans="19:19" x14ac:dyDescent="0.35">
      <c r="S587" s="299"/>
    </row>
    <row r="588" spans="19:19" x14ac:dyDescent="0.35">
      <c r="S588" s="299"/>
    </row>
    <row r="589" spans="19:19" x14ac:dyDescent="0.35">
      <c r="S589" s="299"/>
    </row>
    <row r="590" spans="19:19" x14ac:dyDescent="0.35">
      <c r="S590" s="299"/>
    </row>
    <row r="591" spans="19:19" x14ac:dyDescent="0.35">
      <c r="S591" s="299"/>
    </row>
    <row r="592" spans="19:19" x14ac:dyDescent="0.35">
      <c r="S592" s="299"/>
    </row>
    <row r="593" spans="19:19" x14ac:dyDescent="0.35">
      <c r="S593" s="299"/>
    </row>
    <row r="594" spans="19:19" x14ac:dyDescent="0.35">
      <c r="S594" s="299"/>
    </row>
    <row r="595" spans="19:19" x14ac:dyDescent="0.35">
      <c r="S595" s="299"/>
    </row>
    <row r="596" spans="19:19" x14ac:dyDescent="0.35">
      <c r="S596" s="299"/>
    </row>
    <row r="597" spans="19:19" x14ac:dyDescent="0.35">
      <c r="S597" s="299"/>
    </row>
    <row r="598" spans="19:19" x14ac:dyDescent="0.35">
      <c r="S598" s="299"/>
    </row>
    <row r="599" spans="19:19" x14ac:dyDescent="0.35">
      <c r="S599" s="299"/>
    </row>
    <row r="600" spans="19:19" x14ac:dyDescent="0.35">
      <c r="S600" s="299"/>
    </row>
    <row r="601" spans="19:19" x14ac:dyDescent="0.35">
      <c r="S601" s="299"/>
    </row>
    <row r="602" spans="19:19" x14ac:dyDescent="0.35">
      <c r="S602" s="299"/>
    </row>
    <row r="603" spans="19:19" x14ac:dyDescent="0.35">
      <c r="S603" s="299"/>
    </row>
    <row r="604" spans="19:19" x14ac:dyDescent="0.35">
      <c r="S604" s="299"/>
    </row>
    <row r="605" spans="19:19" x14ac:dyDescent="0.35">
      <c r="S605" s="299"/>
    </row>
    <row r="606" spans="19:19" x14ac:dyDescent="0.35">
      <c r="S606" s="299"/>
    </row>
    <row r="607" spans="19:19" x14ac:dyDescent="0.35">
      <c r="S607" s="299"/>
    </row>
    <row r="608" spans="19:19" x14ac:dyDescent="0.35">
      <c r="S608" s="299"/>
    </row>
    <row r="609" spans="19:19" x14ac:dyDescent="0.35">
      <c r="S609" s="299"/>
    </row>
    <row r="610" spans="19:19" x14ac:dyDescent="0.35">
      <c r="S610" s="299"/>
    </row>
    <row r="611" spans="19:19" x14ac:dyDescent="0.35">
      <c r="S611" s="299"/>
    </row>
    <row r="612" spans="19:19" x14ac:dyDescent="0.35">
      <c r="S612" s="299"/>
    </row>
    <row r="613" spans="19:19" x14ac:dyDescent="0.35">
      <c r="S613" s="299"/>
    </row>
    <row r="614" spans="19:19" x14ac:dyDescent="0.35">
      <c r="S614" s="299"/>
    </row>
    <row r="615" spans="19:19" x14ac:dyDescent="0.35">
      <c r="S615" s="299"/>
    </row>
    <row r="616" spans="19:19" x14ac:dyDescent="0.35">
      <c r="S616" s="299"/>
    </row>
    <row r="617" spans="19:19" x14ac:dyDescent="0.35">
      <c r="S617" s="299"/>
    </row>
    <row r="618" spans="19:19" x14ac:dyDescent="0.35">
      <c r="S618" s="299"/>
    </row>
    <row r="619" spans="19:19" x14ac:dyDescent="0.35">
      <c r="S619" s="299"/>
    </row>
    <row r="620" spans="19:19" x14ac:dyDescent="0.35">
      <c r="S620" s="299"/>
    </row>
    <row r="621" spans="19:19" x14ac:dyDescent="0.35">
      <c r="S621" s="299"/>
    </row>
    <row r="622" spans="19:19" x14ac:dyDescent="0.35">
      <c r="S622" s="299"/>
    </row>
    <row r="623" spans="19:19" x14ac:dyDescent="0.35">
      <c r="S623" s="299"/>
    </row>
    <row r="624" spans="19:19" x14ac:dyDescent="0.35">
      <c r="S624" s="299"/>
    </row>
    <row r="625" spans="19:19" x14ac:dyDescent="0.35">
      <c r="S625" s="299"/>
    </row>
    <row r="626" spans="19:19" x14ac:dyDescent="0.35">
      <c r="S626" s="299"/>
    </row>
    <row r="627" spans="19:19" x14ac:dyDescent="0.35">
      <c r="S627" s="299"/>
    </row>
    <row r="628" spans="19:19" x14ac:dyDescent="0.35">
      <c r="S628" s="299"/>
    </row>
    <row r="629" spans="19:19" x14ac:dyDescent="0.35">
      <c r="S629" s="299"/>
    </row>
    <row r="630" spans="19:19" x14ac:dyDescent="0.35">
      <c r="S630" s="299"/>
    </row>
    <row r="631" spans="19:19" x14ac:dyDescent="0.35">
      <c r="S631" s="299"/>
    </row>
    <row r="632" spans="19:19" x14ac:dyDescent="0.35">
      <c r="S632" s="299"/>
    </row>
    <row r="633" spans="19:19" x14ac:dyDescent="0.35">
      <c r="S633" s="299"/>
    </row>
    <row r="634" spans="19:19" x14ac:dyDescent="0.35">
      <c r="S634" s="299"/>
    </row>
    <row r="635" spans="19:19" x14ac:dyDescent="0.35">
      <c r="S635" s="299"/>
    </row>
    <row r="636" spans="19:19" x14ac:dyDescent="0.35">
      <c r="S636" s="299"/>
    </row>
    <row r="637" spans="19:19" x14ac:dyDescent="0.35">
      <c r="S637" s="299"/>
    </row>
    <row r="638" spans="19:19" x14ac:dyDescent="0.35">
      <c r="S638" s="299"/>
    </row>
    <row r="639" spans="19:19" x14ac:dyDescent="0.35">
      <c r="S639" s="299"/>
    </row>
    <row r="640" spans="19:19" x14ac:dyDescent="0.35">
      <c r="S640" s="299"/>
    </row>
    <row r="641" spans="19:19" x14ac:dyDescent="0.35">
      <c r="S641" s="299"/>
    </row>
    <row r="642" spans="19:19" x14ac:dyDescent="0.35">
      <c r="S642" s="299"/>
    </row>
    <row r="643" spans="19:19" x14ac:dyDescent="0.35">
      <c r="S643" s="299"/>
    </row>
    <row r="644" spans="19:19" x14ac:dyDescent="0.35">
      <c r="S644" s="299"/>
    </row>
    <row r="645" spans="19:19" x14ac:dyDescent="0.35">
      <c r="S645" s="299"/>
    </row>
    <row r="646" spans="19:19" x14ac:dyDescent="0.35">
      <c r="S646" s="299"/>
    </row>
    <row r="647" spans="19:19" x14ac:dyDescent="0.35">
      <c r="S647" s="299"/>
    </row>
    <row r="648" spans="19:19" x14ac:dyDescent="0.35">
      <c r="S648" s="299"/>
    </row>
    <row r="649" spans="19:19" x14ac:dyDescent="0.35">
      <c r="S649" s="299"/>
    </row>
    <row r="650" spans="19:19" x14ac:dyDescent="0.35">
      <c r="S650" s="299"/>
    </row>
    <row r="651" spans="19:19" x14ac:dyDescent="0.35">
      <c r="S651" s="299"/>
    </row>
    <row r="652" spans="19:19" x14ac:dyDescent="0.35">
      <c r="S652" s="299"/>
    </row>
    <row r="653" spans="19:19" x14ac:dyDescent="0.35">
      <c r="S653" s="299"/>
    </row>
    <row r="654" spans="19:19" x14ac:dyDescent="0.35">
      <c r="S654" s="299"/>
    </row>
    <row r="655" spans="19:19" x14ac:dyDescent="0.35">
      <c r="S655" s="299"/>
    </row>
    <row r="656" spans="19:19" x14ac:dyDescent="0.35">
      <c r="S656" s="299"/>
    </row>
    <row r="657" spans="19:19" x14ac:dyDescent="0.35">
      <c r="S657" s="299"/>
    </row>
    <row r="658" spans="19:19" x14ac:dyDescent="0.35">
      <c r="S658" s="299"/>
    </row>
    <row r="659" spans="19:19" x14ac:dyDescent="0.35">
      <c r="S659" s="299"/>
    </row>
    <row r="660" spans="19:19" x14ac:dyDescent="0.35">
      <c r="S660" s="299"/>
    </row>
    <row r="661" spans="19:19" x14ac:dyDescent="0.35">
      <c r="S661" s="299"/>
    </row>
    <row r="662" spans="19:19" x14ac:dyDescent="0.35">
      <c r="S662" s="299"/>
    </row>
    <row r="663" spans="19:19" x14ac:dyDescent="0.35">
      <c r="S663" s="299"/>
    </row>
    <row r="664" spans="19:19" x14ac:dyDescent="0.35">
      <c r="S664" s="299"/>
    </row>
    <row r="665" spans="19:19" x14ac:dyDescent="0.35">
      <c r="S665" s="299"/>
    </row>
    <row r="666" spans="19:19" x14ac:dyDescent="0.35">
      <c r="S666" s="299"/>
    </row>
    <row r="667" spans="19:19" x14ac:dyDescent="0.35">
      <c r="S667" s="299"/>
    </row>
    <row r="668" spans="19:19" x14ac:dyDescent="0.35">
      <c r="S668" s="299"/>
    </row>
    <row r="669" spans="19:19" x14ac:dyDescent="0.35">
      <c r="S669" s="299"/>
    </row>
    <row r="670" spans="19:19" x14ac:dyDescent="0.35">
      <c r="S670" s="299"/>
    </row>
    <row r="671" spans="19:19" x14ac:dyDescent="0.35">
      <c r="S671" s="299"/>
    </row>
    <row r="672" spans="19:19" x14ac:dyDescent="0.35">
      <c r="S672" s="299"/>
    </row>
    <row r="673" spans="19:19" x14ac:dyDescent="0.35">
      <c r="S673" s="299"/>
    </row>
    <row r="674" spans="19:19" x14ac:dyDescent="0.35">
      <c r="S674" s="299"/>
    </row>
    <row r="675" spans="19:19" x14ac:dyDescent="0.35">
      <c r="S675" s="299"/>
    </row>
    <row r="676" spans="19:19" x14ac:dyDescent="0.35">
      <c r="S676" s="299"/>
    </row>
    <row r="677" spans="19:19" x14ac:dyDescent="0.35">
      <c r="S677" s="299"/>
    </row>
    <row r="678" spans="19:19" x14ac:dyDescent="0.35">
      <c r="S678" s="299"/>
    </row>
    <row r="679" spans="19:19" x14ac:dyDescent="0.35">
      <c r="S679" s="299"/>
    </row>
    <row r="680" spans="19:19" x14ac:dyDescent="0.35">
      <c r="S680" s="299"/>
    </row>
    <row r="681" spans="19:19" x14ac:dyDescent="0.35">
      <c r="S681" s="299"/>
    </row>
    <row r="682" spans="19:19" x14ac:dyDescent="0.35">
      <c r="S682" s="299"/>
    </row>
    <row r="683" spans="19:19" x14ac:dyDescent="0.35">
      <c r="S683" s="299"/>
    </row>
    <row r="684" spans="19:19" x14ac:dyDescent="0.35">
      <c r="S684" s="299"/>
    </row>
    <row r="685" spans="19:19" x14ac:dyDescent="0.35">
      <c r="S685" s="299"/>
    </row>
    <row r="686" spans="19:19" x14ac:dyDescent="0.35">
      <c r="S686" s="299"/>
    </row>
    <row r="687" spans="19:19" x14ac:dyDescent="0.35">
      <c r="S687" s="299"/>
    </row>
    <row r="688" spans="19:19" x14ac:dyDescent="0.35">
      <c r="S688" s="299"/>
    </row>
    <row r="689" spans="19:19" x14ac:dyDescent="0.35">
      <c r="S689" s="299"/>
    </row>
    <row r="690" spans="19:19" x14ac:dyDescent="0.35">
      <c r="S690" s="299"/>
    </row>
    <row r="691" spans="19:19" x14ac:dyDescent="0.35">
      <c r="S691" s="299"/>
    </row>
    <row r="692" spans="19:19" x14ac:dyDescent="0.35">
      <c r="S692" s="299"/>
    </row>
    <row r="693" spans="19:19" x14ac:dyDescent="0.35">
      <c r="S693" s="299"/>
    </row>
    <row r="694" spans="19:19" x14ac:dyDescent="0.35">
      <c r="S694" s="299"/>
    </row>
    <row r="695" spans="19:19" x14ac:dyDescent="0.35">
      <c r="S695" s="299"/>
    </row>
    <row r="696" spans="19:19" x14ac:dyDescent="0.35">
      <c r="S696" s="299"/>
    </row>
    <row r="697" spans="19:19" x14ac:dyDescent="0.35">
      <c r="S697" s="299"/>
    </row>
    <row r="698" spans="19:19" x14ac:dyDescent="0.35">
      <c r="S698" s="299"/>
    </row>
    <row r="699" spans="19:19" x14ac:dyDescent="0.35">
      <c r="S699" s="299"/>
    </row>
    <row r="700" spans="19:19" x14ac:dyDescent="0.35">
      <c r="S700" s="299"/>
    </row>
    <row r="701" spans="19:19" x14ac:dyDescent="0.35">
      <c r="S701" s="299"/>
    </row>
    <row r="702" spans="19:19" x14ac:dyDescent="0.35">
      <c r="S702" s="299"/>
    </row>
    <row r="703" spans="19:19" x14ac:dyDescent="0.35">
      <c r="S703" s="299"/>
    </row>
    <row r="704" spans="19:19" x14ac:dyDescent="0.35">
      <c r="S704" s="299"/>
    </row>
    <row r="705" spans="19:19" x14ac:dyDescent="0.35">
      <c r="S705" s="299"/>
    </row>
    <row r="706" spans="19:19" x14ac:dyDescent="0.35">
      <c r="S706" s="299"/>
    </row>
    <row r="707" spans="19:19" x14ac:dyDescent="0.35">
      <c r="S707" s="299"/>
    </row>
    <row r="708" spans="19:19" x14ac:dyDescent="0.35">
      <c r="S708" s="299"/>
    </row>
    <row r="709" spans="19:19" x14ac:dyDescent="0.35">
      <c r="S709" s="299"/>
    </row>
    <row r="710" spans="19:19" x14ac:dyDescent="0.35">
      <c r="S710" s="299"/>
    </row>
    <row r="711" spans="19:19" x14ac:dyDescent="0.35">
      <c r="S711" s="299"/>
    </row>
    <row r="712" spans="19:19" x14ac:dyDescent="0.35">
      <c r="S712" s="299"/>
    </row>
    <row r="713" spans="19:19" x14ac:dyDescent="0.35">
      <c r="S713" s="299"/>
    </row>
    <row r="714" spans="19:19" x14ac:dyDescent="0.35">
      <c r="S714" s="299"/>
    </row>
    <row r="715" spans="19:19" x14ac:dyDescent="0.35">
      <c r="S715" s="299"/>
    </row>
    <row r="716" spans="19:19" x14ac:dyDescent="0.35">
      <c r="S716" s="299"/>
    </row>
    <row r="717" spans="19:19" x14ac:dyDescent="0.35">
      <c r="S717" s="299"/>
    </row>
    <row r="718" spans="19:19" x14ac:dyDescent="0.35">
      <c r="S718" s="299"/>
    </row>
    <row r="719" spans="19:19" x14ac:dyDescent="0.35">
      <c r="S719" s="299"/>
    </row>
    <row r="720" spans="19:19" x14ac:dyDescent="0.35">
      <c r="S720" s="299"/>
    </row>
    <row r="721" spans="19:19" x14ac:dyDescent="0.35">
      <c r="S721" s="299"/>
    </row>
    <row r="722" spans="19:19" x14ac:dyDescent="0.35">
      <c r="S722" s="299"/>
    </row>
    <row r="723" spans="19:19" x14ac:dyDescent="0.35">
      <c r="S723" s="299"/>
    </row>
    <row r="724" spans="19:19" x14ac:dyDescent="0.35">
      <c r="S724" s="299"/>
    </row>
    <row r="725" spans="19:19" x14ac:dyDescent="0.35">
      <c r="S725" s="299"/>
    </row>
    <row r="726" spans="19:19" x14ac:dyDescent="0.35">
      <c r="S726" s="299"/>
    </row>
    <row r="727" spans="19:19" x14ac:dyDescent="0.35">
      <c r="S727" s="299"/>
    </row>
    <row r="728" spans="19:19" x14ac:dyDescent="0.35">
      <c r="S728" s="299"/>
    </row>
    <row r="729" spans="19:19" x14ac:dyDescent="0.35">
      <c r="S729" s="299"/>
    </row>
    <row r="730" spans="19:19" x14ac:dyDescent="0.35">
      <c r="S730" s="299"/>
    </row>
    <row r="731" spans="19:19" x14ac:dyDescent="0.35">
      <c r="S731" s="299"/>
    </row>
    <row r="732" spans="19:19" x14ac:dyDescent="0.35">
      <c r="S732" s="299"/>
    </row>
    <row r="733" spans="19:19" x14ac:dyDescent="0.35">
      <c r="S733" s="299"/>
    </row>
    <row r="734" spans="19:19" x14ac:dyDescent="0.35">
      <c r="S734" s="299"/>
    </row>
    <row r="735" spans="19:19" x14ac:dyDescent="0.35">
      <c r="S735" s="299"/>
    </row>
    <row r="736" spans="19:19" x14ac:dyDescent="0.35">
      <c r="S736" s="299"/>
    </row>
    <row r="737" spans="19:19" x14ac:dyDescent="0.35">
      <c r="S737" s="299"/>
    </row>
    <row r="738" spans="19:19" x14ac:dyDescent="0.35">
      <c r="S738" s="299"/>
    </row>
    <row r="739" spans="19:19" x14ac:dyDescent="0.35">
      <c r="S739" s="299"/>
    </row>
    <row r="740" spans="19:19" x14ac:dyDescent="0.35">
      <c r="S740" s="299"/>
    </row>
    <row r="741" spans="19:19" x14ac:dyDescent="0.35">
      <c r="S741" s="299"/>
    </row>
    <row r="742" spans="19:19" x14ac:dyDescent="0.35">
      <c r="S742" s="299"/>
    </row>
    <row r="743" spans="19:19" x14ac:dyDescent="0.35">
      <c r="S743" s="299"/>
    </row>
    <row r="744" spans="19:19" x14ac:dyDescent="0.35">
      <c r="S744" s="299"/>
    </row>
    <row r="745" spans="19:19" x14ac:dyDescent="0.35">
      <c r="S745" s="299"/>
    </row>
    <row r="746" spans="19:19" x14ac:dyDescent="0.35">
      <c r="S746" s="299"/>
    </row>
    <row r="747" spans="19:19" x14ac:dyDescent="0.35">
      <c r="S747" s="299"/>
    </row>
    <row r="748" spans="19:19" x14ac:dyDescent="0.35">
      <c r="S748" s="299"/>
    </row>
    <row r="749" spans="19:19" x14ac:dyDescent="0.35">
      <c r="S749" s="299"/>
    </row>
    <row r="750" spans="19:19" x14ac:dyDescent="0.35">
      <c r="S750" s="299"/>
    </row>
    <row r="751" spans="19:19" x14ac:dyDescent="0.35">
      <c r="S751" s="299"/>
    </row>
    <row r="752" spans="19:19" x14ac:dyDescent="0.35">
      <c r="S752" s="299"/>
    </row>
    <row r="753" spans="19:19" x14ac:dyDescent="0.35">
      <c r="S753" s="299"/>
    </row>
    <row r="754" spans="19:19" x14ac:dyDescent="0.35">
      <c r="S754" s="299"/>
    </row>
    <row r="755" spans="19:19" x14ac:dyDescent="0.35">
      <c r="S755" s="299"/>
    </row>
    <row r="756" spans="19:19" x14ac:dyDescent="0.35">
      <c r="S756" s="299"/>
    </row>
    <row r="757" spans="19:19" x14ac:dyDescent="0.35">
      <c r="S757" s="299"/>
    </row>
    <row r="758" spans="19:19" x14ac:dyDescent="0.35">
      <c r="S758" s="299"/>
    </row>
    <row r="759" spans="19:19" x14ac:dyDescent="0.35">
      <c r="S759" s="299"/>
    </row>
    <row r="760" spans="19:19" x14ac:dyDescent="0.35">
      <c r="S760" s="299"/>
    </row>
    <row r="761" spans="19:19" x14ac:dyDescent="0.35">
      <c r="S761" s="299"/>
    </row>
    <row r="762" spans="19:19" x14ac:dyDescent="0.35">
      <c r="S762" s="299"/>
    </row>
    <row r="763" spans="19:19" x14ac:dyDescent="0.35">
      <c r="S763" s="299"/>
    </row>
    <row r="764" spans="19:19" x14ac:dyDescent="0.35">
      <c r="S764" s="299"/>
    </row>
    <row r="765" spans="19:19" x14ac:dyDescent="0.35">
      <c r="S765" s="299"/>
    </row>
    <row r="766" spans="19:19" x14ac:dyDescent="0.35">
      <c r="S766" s="299"/>
    </row>
    <row r="767" spans="19:19" x14ac:dyDescent="0.35">
      <c r="S767" s="299"/>
    </row>
    <row r="768" spans="19:19" x14ac:dyDescent="0.35">
      <c r="S768" s="299"/>
    </row>
    <row r="769" spans="19:19" x14ac:dyDescent="0.35">
      <c r="S769" s="299"/>
    </row>
    <row r="770" spans="19:19" x14ac:dyDescent="0.35">
      <c r="S770" s="299"/>
    </row>
    <row r="771" spans="19:19" x14ac:dyDescent="0.35">
      <c r="S771" s="299"/>
    </row>
    <row r="772" spans="19:19" x14ac:dyDescent="0.35">
      <c r="S772" s="299"/>
    </row>
    <row r="773" spans="19:19" x14ac:dyDescent="0.35">
      <c r="S773" s="299"/>
    </row>
    <row r="774" spans="19:19" x14ac:dyDescent="0.35">
      <c r="S774" s="299"/>
    </row>
    <row r="775" spans="19:19" x14ac:dyDescent="0.35">
      <c r="S775" s="299"/>
    </row>
    <row r="776" spans="19:19" x14ac:dyDescent="0.35">
      <c r="S776" s="299"/>
    </row>
    <row r="777" spans="19:19" x14ac:dyDescent="0.35">
      <c r="S777" s="299"/>
    </row>
    <row r="778" spans="19:19" x14ac:dyDescent="0.35">
      <c r="S778" s="299"/>
    </row>
    <row r="779" spans="19:19" x14ac:dyDescent="0.35">
      <c r="S779" s="299"/>
    </row>
    <row r="780" spans="19:19" x14ac:dyDescent="0.35">
      <c r="S780" s="299"/>
    </row>
    <row r="781" spans="19:19" x14ac:dyDescent="0.35">
      <c r="S781" s="299"/>
    </row>
    <row r="782" spans="19:19" x14ac:dyDescent="0.35">
      <c r="S782" s="299"/>
    </row>
    <row r="783" spans="19:19" x14ac:dyDescent="0.35">
      <c r="S783" s="299"/>
    </row>
    <row r="784" spans="19:19" x14ac:dyDescent="0.35">
      <c r="S784" s="299"/>
    </row>
    <row r="785" spans="19:19" x14ac:dyDescent="0.35">
      <c r="S785" s="299"/>
    </row>
    <row r="786" spans="19:19" x14ac:dyDescent="0.35">
      <c r="S786" s="299"/>
    </row>
    <row r="787" spans="19:19" x14ac:dyDescent="0.35">
      <c r="S787" s="299"/>
    </row>
    <row r="788" spans="19:19" x14ac:dyDescent="0.35">
      <c r="S788" s="299"/>
    </row>
    <row r="789" spans="19:19" x14ac:dyDescent="0.35">
      <c r="S789" s="299"/>
    </row>
    <row r="790" spans="19:19" x14ac:dyDescent="0.35">
      <c r="S790" s="299"/>
    </row>
    <row r="791" spans="19:19" x14ac:dyDescent="0.35">
      <c r="S791" s="299"/>
    </row>
    <row r="792" spans="19:19" x14ac:dyDescent="0.35">
      <c r="S792" s="299"/>
    </row>
    <row r="793" spans="19:19" x14ac:dyDescent="0.35">
      <c r="S793" s="299"/>
    </row>
    <row r="794" spans="19:19" x14ac:dyDescent="0.35">
      <c r="S794" s="299"/>
    </row>
    <row r="795" spans="19:19" x14ac:dyDescent="0.35">
      <c r="S795" s="299"/>
    </row>
    <row r="796" spans="19:19" x14ac:dyDescent="0.35">
      <c r="S796" s="299"/>
    </row>
    <row r="797" spans="19:19" x14ac:dyDescent="0.35">
      <c r="S797" s="299"/>
    </row>
    <row r="798" spans="19:19" x14ac:dyDescent="0.35">
      <c r="S798" s="299"/>
    </row>
    <row r="799" spans="19:19" x14ac:dyDescent="0.35">
      <c r="S799" s="299"/>
    </row>
    <row r="800" spans="19:19" x14ac:dyDescent="0.35">
      <c r="S800" s="299"/>
    </row>
    <row r="801" spans="19:19" x14ac:dyDescent="0.35">
      <c r="S801" s="299"/>
    </row>
    <row r="802" spans="19:19" x14ac:dyDescent="0.35">
      <c r="S802" s="299"/>
    </row>
    <row r="803" spans="19:19" x14ac:dyDescent="0.35">
      <c r="S803" s="299"/>
    </row>
    <row r="804" spans="19:19" x14ac:dyDescent="0.35">
      <c r="S804" s="299"/>
    </row>
    <row r="805" spans="19:19" x14ac:dyDescent="0.35">
      <c r="S805" s="299"/>
    </row>
    <row r="806" spans="19:19" x14ac:dyDescent="0.35">
      <c r="S806" s="299"/>
    </row>
    <row r="807" spans="19:19" x14ac:dyDescent="0.35">
      <c r="S807" s="299"/>
    </row>
    <row r="808" spans="19:19" x14ac:dyDescent="0.35">
      <c r="S808" s="299"/>
    </row>
    <row r="809" spans="19:19" x14ac:dyDescent="0.35">
      <c r="S809" s="299"/>
    </row>
    <row r="810" spans="19:19" x14ac:dyDescent="0.35">
      <c r="S810" s="299"/>
    </row>
    <row r="811" spans="19:19" x14ac:dyDescent="0.35">
      <c r="S811" s="299"/>
    </row>
    <row r="812" spans="19:19" x14ac:dyDescent="0.35">
      <c r="S812" s="299"/>
    </row>
    <row r="813" spans="19:19" x14ac:dyDescent="0.35">
      <c r="S813" s="299"/>
    </row>
    <row r="814" spans="19:19" x14ac:dyDescent="0.35">
      <c r="S814" s="299"/>
    </row>
    <row r="815" spans="19:19" x14ac:dyDescent="0.35">
      <c r="S815" s="299"/>
    </row>
    <row r="816" spans="19:19" x14ac:dyDescent="0.35">
      <c r="S816" s="299"/>
    </row>
    <row r="817" spans="19:19" x14ac:dyDescent="0.35">
      <c r="S817" s="299"/>
    </row>
    <row r="818" spans="19:19" x14ac:dyDescent="0.35">
      <c r="S818" s="299"/>
    </row>
    <row r="819" spans="19:19" x14ac:dyDescent="0.35">
      <c r="S819" s="299"/>
    </row>
    <row r="820" spans="19:19" x14ac:dyDescent="0.35">
      <c r="S820" s="299"/>
    </row>
    <row r="821" spans="19:19" x14ac:dyDescent="0.35">
      <c r="S821" s="299"/>
    </row>
    <row r="822" spans="19:19" x14ac:dyDescent="0.35">
      <c r="S822" s="299"/>
    </row>
    <row r="823" spans="19:19" x14ac:dyDescent="0.35">
      <c r="S823" s="299"/>
    </row>
    <row r="824" spans="19:19" x14ac:dyDescent="0.35">
      <c r="S824" s="299"/>
    </row>
    <row r="825" spans="19:19" x14ac:dyDescent="0.35">
      <c r="S825" s="299"/>
    </row>
    <row r="826" spans="19:19" x14ac:dyDescent="0.35">
      <c r="S826" s="299"/>
    </row>
    <row r="827" spans="19:19" x14ac:dyDescent="0.35">
      <c r="S827" s="299"/>
    </row>
    <row r="828" spans="19:19" x14ac:dyDescent="0.35">
      <c r="S828" s="299"/>
    </row>
    <row r="829" spans="19:19" x14ac:dyDescent="0.35">
      <c r="S829" s="299"/>
    </row>
    <row r="830" spans="19:19" x14ac:dyDescent="0.35">
      <c r="S830" s="299"/>
    </row>
    <row r="831" spans="19:19" x14ac:dyDescent="0.35">
      <c r="S831" s="299"/>
    </row>
    <row r="832" spans="19:19" x14ac:dyDescent="0.35">
      <c r="S832" s="299"/>
    </row>
    <row r="833" spans="19:19" x14ac:dyDescent="0.35">
      <c r="S833" s="299"/>
    </row>
    <row r="834" spans="19:19" x14ac:dyDescent="0.35">
      <c r="S834" s="299"/>
    </row>
    <row r="835" spans="19:19" x14ac:dyDescent="0.35">
      <c r="S835" s="299"/>
    </row>
    <row r="836" spans="19:19" x14ac:dyDescent="0.35">
      <c r="S836" s="299"/>
    </row>
    <row r="837" spans="19:19" x14ac:dyDescent="0.35">
      <c r="S837" s="299"/>
    </row>
    <row r="838" spans="19:19" x14ac:dyDescent="0.35">
      <c r="S838" s="299"/>
    </row>
    <row r="839" spans="19:19" x14ac:dyDescent="0.35">
      <c r="S839" s="299"/>
    </row>
    <row r="840" spans="19:19" x14ac:dyDescent="0.35">
      <c r="S840" s="299"/>
    </row>
    <row r="841" spans="19:19" x14ac:dyDescent="0.35">
      <c r="S841" s="299"/>
    </row>
    <row r="842" spans="19:19" x14ac:dyDescent="0.35">
      <c r="S842" s="299"/>
    </row>
    <row r="843" spans="19:19" x14ac:dyDescent="0.35">
      <c r="S843" s="299"/>
    </row>
    <row r="844" spans="19:19" x14ac:dyDescent="0.35">
      <c r="S844" s="299"/>
    </row>
    <row r="845" spans="19:19" x14ac:dyDescent="0.35">
      <c r="S845" s="299"/>
    </row>
    <row r="846" spans="19:19" x14ac:dyDescent="0.35">
      <c r="S846" s="299"/>
    </row>
    <row r="847" spans="19:19" x14ac:dyDescent="0.35">
      <c r="S847" s="299"/>
    </row>
    <row r="848" spans="19:19" x14ac:dyDescent="0.35">
      <c r="S848" s="299"/>
    </row>
    <row r="849" spans="19:19" x14ac:dyDescent="0.35">
      <c r="S849" s="299"/>
    </row>
    <row r="850" spans="19:19" x14ac:dyDescent="0.35">
      <c r="S850" s="299"/>
    </row>
    <row r="851" spans="19:19" x14ac:dyDescent="0.35">
      <c r="S851" s="299"/>
    </row>
    <row r="852" spans="19:19" x14ac:dyDescent="0.35">
      <c r="S852" s="299"/>
    </row>
    <row r="853" spans="19:19" x14ac:dyDescent="0.35">
      <c r="S853" s="299"/>
    </row>
    <row r="854" spans="19:19" x14ac:dyDescent="0.35">
      <c r="S854" s="299"/>
    </row>
    <row r="855" spans="19:19" x14ac:dyDescent="0.35">
      <c r="S855" s="299"/>
    </row>
    <row r="856" spans="19:19" x14ac:dyDescent="0.35">
      <c r="S856" s="299"/>
    </row>
    <row r="857" spans="19:19" x14ac:dyDescent="0.35">
      <c r="S857" s="299"/>
    </row>
    <row r="858" spans="19:19" x14ac:dyDescent="0.35">
      <c r="S858" s="299"/>
    </row>
    <row r="859" spans="19:19" x14ac:dyDescent="0.35">
      <c r="S859" s="299"/>
    </row>
    <row r="860" spans="19:19" x14ac:dyDescent="0.35">
      <c r="S860" s="299"/>
    </row>
    <row r="861" spans="19:19" x14ac:dyDescent="0.35">
      <c r="S861" s="299"/>
    </row>
    <row r="862" spans="19:19" x14ac:dyDescent="0.35">
      <c r="S862" s="299"/>
    </row>
    <row r="863" spans="19:19" x14ac:dyDescent="0.35">
      <c r="S863" s="299"/>
    </row>
    <row r="864" spans="19:19" x14ac:dyDescent="0.35">
      <c r="S864" s="299"/>
    </row>
    <row r="865" spans="19:19" x14ac:dyDescent="0.35">
      <c r="S865" s="299"/>
    </row>
    <row r="866" spans="19:19" x14ac:dyDescent="0.35">
      <c r="S866" s="299"/>
    </row>
    <row r="867" spans="19:19" x14ac:dyDescent="0.35">
      <c r="S867" s="299"/>
    </row>
    <row r="868" spans="19:19" x14ac:dyDescent="0.35">
      <c r="S868" s="299"/>
    </row>
    <row r="869" spans="19:19" x14ac:dyDescent="0.35">
      <c r="S869" s="299"/>
    </row>
    <row r="870" spans="19:19" x14ac:dyDescent="0.35">
      <c r="S870" s="299"/>
    </row>
    <row r="871" spans="19:19" x14ac:dyDescent="0.35">
      <c r="S871" s="299"/>
    </row>
    <row r="872" spans="19:19" x14ac:dyDescent="0.35">
      <c r="S872" s="299"/>
    </row>
    <row r="873" spans="19:19" x14ac:dyDescent="0.35">
      <c r="S873" s="299"/>
    </row>
    <row r="874" spans="19:19" x14ac:dyDescent="0.35">
      <c r="S874" s="299"/>
    </row>
    <row r="875" spans="19:19" x14ac:dyDescent="0.35">
      <c r="S875" s="299"/>
    </row>
    <row r="876" spans="19:19" x14ac:dyDescent="0.35">
      <c r="S876" s="299"/>
    </row>
    <row r="877" spans="19:19" x14ac:dyDescent="0.35">
      <c r="S877" s="299"/>
    </row>
    <row r="878" spans="19:19" x14ac:dyDescent="0.35">
      <c r="S878" s="299"/>
    </row>
    <row r="879" spans="19:19" x14ac:dyDescent="0.35">
      <c r="S879" s="299"/>
    </row>
    <row r="880" spans="19:19" x14ac:dyDescent="0.35">
      <c r="S880" s="299"/>
    </row>
    <row r="881" spans="19:19" x14ac:dyDescent="0.35">
      <c r="S881" s="299"/>
    </row>
    <row r="882" spans="19:19" x14ac:dyDescent="0.35">
      <c r="S882" s="299"/>
    </row>
    <row r="883" spans="19:19" x14ac:dyDescent="0.35">
      <c r="S883" s="299"/>
    </row>
    <row r="884" spans="19:19" x14ac:dyDescent="0.35">
      <c r="S884" s="299"/>
    </row>
    <row r="885" spans="19:19" x14ac:dyDescent="0.35">
      <c r="S885" s="299"/>
    </row>
    <row r="886" spans="19:19" x14ac:dyDescent="0.35">
      <c r="S886" s="299"/>
    </row>
    <row r="887" spans="19:19" x14ac:dyDescent="0.35">
      <c r="S887" s="299"/>
    </row>
    <row r="888" spans="19:19" x14ac:dyDescent="0.35">
      <c r="S888" s="299"/>
    </row>
    <row r="889" spans="19:19" x14ac:dyDescent="0.35">
      <c r="S889" s="299"/>
    </row>
    <row r="890" spans="19:19" x14ac:dyDescent="0.35">
      <c r="S890" s="299"/>
    </row>
    <row r="891" spans="19:19" x14ac:dyDescent="0.35">
      <c r="S891" s="299"/>
    </row>
    <row r="892" spans="19:19" x14ac:dyDescent="0.35">
      <c r="S892" s="299"/>
    </row>
    <row r="893" spans="19:19" x14ac:dyDescent="0.35">
      <c r="S893" s="299"/>
    </row>
    <row r="894" spans="19:19" x14ac:dyDescent="0.35">
      <c r="S894" s="299"/>
    </row>
    <row r="895" spans="19:19" x14ac:dyDescent="0.35">
      <c r="S895" s="299"/>
    </row>
    <row r="896" spans="19:19" x14ac:dyDescent="0.35">
      <c r="S896" s="299"/>
    </row>
    <row r="897" spans="19:19" x14ac:dyDescent="0.35">
      <c r="S897" s="299"/>
    </row>
    <row r="898" spans="19:19" x14ac:dyDescent="0.35">
      <c r="S898" s="299"/>
    </row>
    <row r="899" spans="19:19" x14ac:dyDescent="0.35">
      <c r="S899" s="299"/>
    </row>
    <row r="900" spans="19:19" x14ac:dyDescent="0.35">
      <c r="S900" s="299"/>
    </row>
    <row r="901" spans="19:19" x14ac:dyDescent="0.35">
      <c r="S901" s="299"/>
    </row>
    <row r="902" spans="19:19" x14ac:dyDescent="0.35">
      <c r="S902" s="299"/>
    </row>
    <row r="903" spans="19:19" x14ac:dyDescent="0.35">
      <c r="S903" s="299"/>
    </row>
    <row r="904" spans="19:19" x14ac:dyDescent="0.35">
      <c r="S904" s="299"/>
    </row>
    <row r="905" spans="19:19" x14ac:dyDescent="0.35">
      <c r="S905" s="299"/>
    </row>
    <row r="906" spans="19:19" x14ac:dyDescent="0.35">
      <c r="S906" s="299"/>
    </row>
    <row r="907" spans="19:19" x14ac:dyDescent="0.35">
      <c r="S907" s="299"/>
    </row>
    <row r="908" spans="19:19" x14ac:dyDescent="0.35">
      <c r="S908" s="299"/>
    </row>
    <row r="909" spans="19:19" x14ac:dyDescent="0.35">
      <c r="S909" s="299"/>
    </row>
    <row r="910" spans="19:19" x14ac:dyDescent="0.35">
      <c r="S910" s="299"/>
    </row>
    <row r="911" spans="19:19" x14ac:dyDescent="0.35">
      <c r="S911" s="299"/>
    </row>
    <row r="912" spans="19:19" x14ac:dyDescent="0.35">
      <c r="S912" s="299"/>
    </row>
    <row r="913" spans="19:19" x14ac:dyDescent="0.35">
      <c r="S913" s="299"/>
    </row>
    <row r="914" spans="19:19" x14ac:dyDescent="0.35">
      <c r="S914" s="299"/>
    </row>
    <row r="915" spans="19:19" x14ac:dyDescent="0.35">
      <c r="S915" s="299"/>
    </row>
    <row r="916" spans="19:19" x14ac:dyDescent="0.35">
      <c r="S916" s="299"/>
    </row>
    <row r="917" spans="19:19" x14ac:dyDescent="0.35">
      <c r="S917" s="299"/>
    </row>
    <row r="918" spans="19:19" x14ac:dyDescent="0.35">
      <c r="S918" s="299"/>
    </row>
    <row r="919" spans="19:19" x14ac:dyDescent="0.35">
      <c r="S919" s="299"/>
    </row>
    <row r="920" spans="19:19" x14ac:dyDescent="0.35">
      <c r="S920" s="299"/>
    </row>
    <row r="921" spans="19:19" x14ac:dyDescent="0.35">
      <c r="S921" s="299"/>
    </row>
    <row r="922" spans="19:19" x14ac:dyDescent="0.35">
      <c r="S922" s="299"/>
    </row>
    <row r="923" spans="19:19" x14ac:dyDescent="0.35">
      <c r="S923" s="299"/>
    </row>
    <row r="924" spans="19:19" x14ac:dyDescent="0.35">
      <c r="S924" s="299"/>
    </row>
    <row r="925" spans="19:19" x14ac:dyDescent="0.35">
      <c r="S925" s="299"/>
    </row>
    <row r="926" spans="19:19" x14ac:dyDescent="0.35">
      <c r="S926" s="299"/>
    </row>
    <row r="927" spans="19:19" x14ac:dyDescent="0.35">
      <c r="S927" s="299"/>
    </row>
    <row r="928" spans="19:19" x14ac:dyDescent="0.35">
      <c r="S928" s="299"/>
    </row>
    <row r="929" spans="19:19" x14ac:dyDescent="0.35">
      <c r="S929" s="299"/>
    </row>
    <row r="930" spans="19:19" x14ac:dyDescent="0.35">
      <c r="S930" s="299"/>
    </row>
    <row r="931" spans="19:19" x14ac:dyDescent="0.35">
      <c r="S931" s="299"/>
    </row>
    <row r="932" spans="19:19" x14ac:dyDescent="0.35">
      <c r="S932" s="299"/>
    </row>
    <row r="933" spans="19:19" x14ac:dyDescent="0.35">
      <c r="S933" s="299"/>
    </row>
    <row r="934" spans="19:19" x14ac:dyDescent="0.35">
      <c r="S934" s="299"/>
    </row>
    <row r="935" spans="19:19" x14ac:dyDescent="0.35">
      <c r="S935" s="299"/>
    </row>
    <row r="936" spans="19:19" x14ac:dyDescent="0.35">
      <c r="S936" s="299"/>
    </row>
    <row r="937" spans="19:19" x14ac:dyDescent="0.35">
      <c r="S937" s="299"/>
    </row>
    <row r="938" spans="19:19" x14ac:dyDescent="0.35">
      <c r="S938" s="299"/>
    </row>
    <row r="939" spans="19:19" x14ac:dyDescent="0.35">
      <c r="S939" s="299"/>
    </row>
    <row r="940" spans="19:19" x14ac:dyDescent="0.35">
      <c r="S940" s="299"/>
    </row>
    <row r="941" spans="19:19" x14ac:dyDescent="0.35">
      <c r="S941" s="299"/>
    </row>
    <row r="942" spans="19:19" x14ac:dyDescent="0.35">
      <c r="S942" s="299"/>
    </row>
    <row r="943" spans="19:19" x14ac:dyDescent="0.35">
      <c r="S943" s="299"/>
    </row>
    <row r="944" spans="19:19" x14ac:dyDescent="0.35">
      <c r="S944" s="299"/>
    </row>
    <row r="945" spans="19:19" x14ac:dyDescent="0.35">
      <c r="S945" s="299"/>
    </row>
    <row r="946" spans="19:19" x14ac:dyDescent="0.35">
      <c r="S946" s="299"/>
    </row>
    <row r="947" spans="19:19" x14ac:dyDescent="0.35">
      <c r="S947" s="299"/>
    </row>
    <row r="948" spans="19:19" x14ac:dyDescent="0.35">
      <c r="S948" s="299"/>
    </row>
    <row r="949" spans="19:19" x14ac:dyDescent="0.35">
      <c r="S949" s="299"/>
    </row>
    <row r="950" spans="19:19" x14ac:dyDescent="0.35">
      <c r="S950" s="299"/>
    </row>
    <row r="951" spans="19:19" x14ac:dyDescent="0.35">
      <c r="S951" s="299"/>
    </row>
    <row r="952" spans="19:19" x14ac:dyDescent="0.35">
      <c r="S952" s="299"/>
    </row>
    <row r="953" spans="19:19" x14ac:dyDescent="0.35">
      <c r="S953" s="299"/>
    </row>
    <row r="954" spans="19:19" x14ac:dyDescent="0.35">
      <c r="S954" s="299"/>
    </row>
    <row r="955" spans="19:19" x14ac:dyDescent="0.35">
      <c r="S955" s="299"/>
    </row>
    <row r="956" spans="19:19" x14ac:dyDescent="0.35">
      <c r="S956" s="299"/>
    </row>
    <row r="957" spans="19:19" x14ac:dyDescent="0.35">
      <c r="S957" s="299"/>
    </row>
    <row r="958" spans="19:19" x14ac:dyDescent="0.35">
      <c r="S958" s="299"/>
    </row>
    <row r="959" spans="19:19" x14ac:dyDescent="0.35">
      <c r="S959" s="299"/>
    </row>
    <row r="960" spans="19:19" x14ac:dyDescent="0.35">
      <c r="S960" s="299"/>
    </row>
    <row r="961" spans="19:19" x14ac:dyDescent="0.35">
      <c r="S961" s="299"/>
    </row>
    <row r="962" spans="19:19" x14ac:dyDescent="0.35">
      <c r="S962" s="299"/>
    </row>
    <row r="963" spans="19:19" x14ac:dyDescent="0.35">
      <c r="S963" s="299"/>
    </row>
    <row r="964" spans="19:19" x14ac:dyDescent="0.35">
      <c r="S964" s="299"/>
    </row>
    <row r="965" spans="19:19" x14ac:dyDescent="0.35">
      <c r="S965" s="299"/>
    </row>
    <row r="966" spans="19:19" x14ac:dyDescent="0.35">
      <c r="S966" s="299"/>
    </row>
    <row r="967" spans="19:19" x14ac:dyDescent="0.35">
      <c r="S967" s="299"/>
    </row>
    <row r="968" spans="19:19" x14ac:dyDescent="0.35">
      <c r="S968" s="299"/>
    </row>
    <row r="969" spans="19:19" x14ac:dyDescent="0.35">
      <c r="S969" s="299"/>
    </row>
    <row r="970" spans="19:19" x14ac:dyDescent="0.35">
      <c r="S970" s="299"/>
    </row>
    <row r="971" spans="19:19" x14ac:dyDescent="0.35">
      <c r="S971" s="299"/>
    </row>
    <row r="972" spans="19:19" x14ac:dyDescent="0.35">
      <c r="S972" s="299"/>
    </row>
    <row r="973" spans="19:19" x14ac:dyDescent="0.35">
      <c r="S973" s="299"/>
    </row>
    <row r="974" spans="19:19" x14ac:dyDescent="0.35">
      <c r="S974" s="299"/>
    </row>
    <row r="975" spans="19:19" x14ac:dyDescent="0.35">
      <c r="S975" s="299"/>
    </row>
    <row r="976" spans="19:19" x14ac:dyDescent="0.35">
      <c r="S976" s="299"/>
    </row>
    <row r="977" spans="19:19" x14ac:dyDescent="0.35">
      <c r="S977" s="299"/>
    </row>
    <row r="978" spans="19:19" x14ac:dyDescent="0.35">
      <c r="S978" s="299"/>
    </row>
    <row r="979" spans="19:19" x14ac:dyDescent="0.35">
      <c r="S979" s="299"/>
    </row>
    <row r="980" spans="19:19" x14ac:dyDescent="0.35">
      <c r="S980" s="299"/>
    </row>
    <row r="981" spans="19:19" x14ac:dyDescent="0.35">
      <c r="S981" s="299"/>
    </row>
    <row r="982" spans="19:19" x14ac:dyDescent="0.35">
      <c r="S982" s="299"/>
    </row>
    <row r="983" spans="19:19" x14ac:dyDescent="0.35">
      <c r="S983" s="299"/>
    </row>
    <row r="984" spans="19:19" x14ac:dyDescent="0.35">
      <c r="S984" s="299"/>
    </row>
    <row r="985" spans="19:19" x14ac:dyDescent="0.35">
      <c r="S985" s="299"/>
    </row>
    <row r="986" spans="19:19" x14ac:dyDescent="0.35">
      <c r="S986" s="299"/>
    </row>
    <row r="987" spans="19:19" x14ac:dyDescent="0.35">
      <c r="S987" s="299"/>
    </row>
    <row r="988" spans="19:19" x14ac:dyDescent="0.35">
      <c r="S988" s="299"/>
    </row>
    <row r="989" spans="19:19" x14ac:dyDescent="0.35">
      <c r="S989" s="299"/>
    </row>
    <row r="990" spans="19:19" x14ac:dyDescent="0.35">
      <c r="S990" s="299"/>
    </row>
    <row r="991" spans="19:19" x14ac:dyDescent="0.35">
      <c r="S991" s="299"/>
    </row>
    <row r="992" spans="19:19" x14ac:dyDescent="0.35">
      <c r="S992" s="299"/>
    </row>
    <row r="993" spans="19:19" x14ac:dyDescent="0.35">
      <c r="S993" s="299"/>
    </row>
    <row r="994" spans="19:19" x14ac:dyDescent="0.35">
      <c r="S994" s="299"/>
    </row>
    <row r="995" spans="19:19" x14ac:dyDescent="0.35">
      <c r="S995" s="299"/>
    </row>
    <row r="996" spans="19:19" x14ac:dyDescent="0.35">
      <c r="S996" s="299"/>
    </row>
    <row r="997" spans="19:19" x14ac:dyDescent="0.35">
      <c r="S997" s="299"/>
    </row>
    <row r="998" spans="19:19" x14ac:dyDescent="0.35">
      <c r="S998" s="299"/>
    </row>
    <row r="999" spans="19:19" x14ac:dyDescent="0.35">
      <c r="S999" s="299"/>
    </row>
    <row r="1000" spans="19:19" x14ac:dyDescent="0.35">
      <c r="S1000" s="299"/>
    </row>
    <row r="1001" spans="19:19" x14ac:dyDescent="0.35">
      <c r="S1001" s="299"/>
    </row>
    <row r="1002" spans="19:19" x14ac:dyDescent="0.35">
      <c r="S1002" s="299"/>
    </row>
    <row r="1003" spans="19:19" x14ac:dyDescent="0.35">
      <c r="S1003" s="299"/>
    </row>
    <row r="1004" spans="19:19" x14ac:dyDescent="0.35">
      <c r="S1004" s="299"/>
    </row>
    <row r="1005" spans="19:19" x14ac:dyDescent="0.35">
      <c r="S1005" s="299"/>
    </row>
    <row r="1006" spans="19:19" x14ac:dyDescent="0.35">
      <c r="S1006" s="299"/>
    </row>
    <row r="1007" spans="19:19" x14ac:dyDescent="0.35">
      <c r="S1007" s="299"/>
    </row>
    <row r="1008" spans="19:19" x14ac:dyDescent="0.35">
      <c r="S1008" s="299"/>
    </row>
    <row r="1009" spans="19:19" x14ac:dyDescent="0.35">
      <c r="S1009" s="299"/>
    </row>
    <row r="1010" spans="19:19" x14ac:dyDescent="0.35">
      <c r="S1010" s="299"/>
    </row>
    <row r="1011" spans="19:19" x14ac:dyDescent="0.35">
      <c r="S1011" s="299"/>
    </row>
    <row r="1012" spans="19:19" x14ac:dyDescent="0.35">
      <c r="S1012" s="299"/>
    </row>
    <row r="1013" spans="19:19" x14ac:dyDescent="0.35">
      <c r="S1013" s="299"/>
    </row>
    <row r="1014" spans="19:19" x14ac:dyDescent="0.35">
      <c r="S1014" s="299"/>
    </row>
    <row r="1015" spans="19:19" x14ac:dyDescent="0.35">
      <c r="S1015" s="299"/>
    </row>
    <row r="1016" spans="19:19" x14ac:dyDescent="0.35">
      <c r="S1016" s="299"/>
    </row>
    <row r="1017" spans="19:19" x14ac:dyDescent="0.35">
      <c r="S1017" s="299"/>
    </row>
    <row r="1018" spans="19:19" x14ac:dyDescent="0.35">
      <c r="S1018" s="299"/>
    </row>
    <row r="1019" spans="19:19" x14ac:dyDescent="0.35">
      <c r="S1019" s="299"/>
    </row>
    <row r="1020" spans="19:19" x14ac:dyDescent="0.35">
      <c r="S1020" s="299"/>
    </row>
    <row r="1021" spans="19:19" x14ac:dyDescent="0.35">
      <c r="S1021" s="299"/>
    </row>
    <row r="1022" spans="19:19" x14ac:dyDescent="0.35">
      <c r="S1022" s="299"/>
    </row>
    <row r="1023" spans="19:19" x14ac:dyDescent="0.35">
      <c r="S1023" s="299"/>
    </row>
    <row r="1024" spans="19:19" x14ac:dyDescent="0.35">
      <c r="S1024" s="299"/>
    </row>
    <row r="1025" spans="19:19" x14ac:dyDescent="0.35">
      <c r="S1025" s="299"/>
    </row>
    <row r="1026" spans="19:19" x14ac:dyDescent="0.35">
      <c r="S1026" s="299"/>
    </row>
    <row r="1027" spans="19:19" x14ac:dyDescent="0.35">
      <c r="S1027" s="299"/>
    </row>
    <row r="1028" spans="19:19" x14ac:dyDescent="0.35">
      <c r="S1028" s="299"/>
    </row>
    <row r="1029" spans="19:19" x14ac:dyDescent="0.35">
      <c r="S1029" s="299"/>
    </row>
    <row r="1030" spans="19:19" x14ac:dyDescent="0.35">
      <c r="S1030" s="299"/>
    </row>
    <row r="1031" spans="19:19" x14ac:dyDescent="0.35">
      <c r="S1031" s="299"/>
    </row>
    <row r="1032" spans="19:19" x14ac:dyDescent="0.35">
      <c r="S1032" s="299"/>
    </row>
    <row r="1033" spans="19:19" x14ac:dyDescent="0.35">
      <c r="S1033" s="299"/>
    </row>
    <row r="1034" spans="19:19" x14ac:dyDescent="0.35">
      <c r="S1034" s="299"/>
    </row>
    <row r="1035" spans="19:19" x14ac:dyDescent="0.35">
      <c r="S1035" s="299"/>
    </row>
    <row r="1036" spans="19:19" x14ac:dyDescent="0.35">
      <c r="S1036" s="299"/>
    </row>
    <row r="1037" spans="19:19" x14ac:dyDescent="0.35">
      <c r="S1037" s="299"/>
    </row>
    <row r="1038" spans="19:19" x14ac:dyDescent="0.35">
      <c r="S1038" s="299"/>
    </row>
    <row r="1039" spans="19:19" x14ac:dyDescent="0.35">
      <c r="S1039" s="299"/>
    </row>
    <row r="1040" spans="19:19" x14ac:dyDescent="0.35">
      <c r="S1040" s="299"/>
    </row>
    <row r="1041" spans="19:19" x14ac:dyDescent="0.35">
      <c r="S1041" s="299"/>
    </row>
    <row r="1042" spans="19:19" x14ac:dyDescent="0.35">
      <c r="S1042" s="299"/>
    </row>
    <row r="1043" spans="19:19" x14ac:dyDescent="0.35">
      <c r="S1043" s="299"/>
    </row>
    <row r="1044" spans="19:19" x14ac:dyDescent="0.35">
      <c r="S1044" s="299"/>
    </row>
    <row r="1045" spans="19:19" x14ac:dyDescent="0.35">
      <c r="S1045" s="299"/>
    </row>
    <row r="1046" spans="19:19" x14ac:dyDescent="0.35">
      <c r="S1046" s="299"/>
    </row>
    <row r="1047" spans="19:19" x14ac:dyDescent="0.35">
      <c r="S1047" s="299"/>
    </row>
    <row r="1048" spans="19:19" x14ac:dyDescent="0.35">
      <c r="S1048" s="299"/>
    </row>
    <row r="1049" spans="19:19" x14ac:dyDescent="0.35">
      <c r="S1049" s="299"/>
    </row>
    <row r="1050" spans="19:19" x14ac:dyDescent="0.35">
      <c r="S1050" s="299"/>
    </row>
    <row r="1051" spans="19:19" x14ac:dyDescent="0.35">
      <c r="S1051" s="299"/>
    </row>
    <row r="1052" spans="19:19" x14ac:dyDescent="0.35">
      <c r="S1052" s="299"/>
    </row>
    <row r="1053" spans="19:19" x14ac:dyDescent="0.35">
      <c r="S1053" s="299"/>
    </row>
    <row r="1054" spans="19:19" x14ac:dyDescent="0.35">
      <c r="S1054" s="299"/>
    </row>
    <row r="1055" spans="19:19" x14ac:dyDescent="0.35">
      <c r="S1055" s="299"/>
    </row>
    <row r="1056" spans="19:19" x14ac:dyDescent="0.35">
      <c r="S1056" s="299"/>
    </row>
    <row r="1057" spans="19:19" x14ac:dyDescent="0.35">
      <c r="S1057" s="299"/>
    </row>
    <row r="1058" spans="19:19" x14ac:dyDescent="0.35">
      <c r="S1058" s="299"/>
    </row>
    <row r="1059" spans="19:19" x14ac:dyDescent="0.35">
      <c r="S1059" s="299"/>
    </row>
    <row r="1060" spans="19:19" x14ac:dyDescent="0.35">
      <c r="S1060" s="299"/>
    </row>
    <row r="1061" spans="19:19" x14ac:dyDescent="0.35">
      <c r="S1061" s="299"/>
    </row>
    <row r="1062" spans="19:19" x14ac:dyDescent="0.35">
      <c r="S1062" s="299"/>
    </row>
    <row r="1063" spans="19:19" x14ac:dyDescent="0.35">
      <c r="S1063" s="299"/>
    </row>
    <row r="1064" spans="19:19" x14ac:dyDescent="0.35">
      <c r="S1064" s="299"/>
    </row>
    <row r="1065" spans="19:19" x14ac:dyDescent="0.35">
      <c r="S1065" s="299"/>
    </row>
    <row r="1066" spans="19:19" x14ac:dyDescent="0.35">
      <c r="S1066" s="299"/>
    </row>
    <row r="1067" spans="19:19" x14ac:dyDescent="0.35">
      <c r="S1067" s="299"/>
    </row>
    <row r="1068" spans="19:19" x14ac:dyDescent="0.35">
      <c r="S1068" s="299"/>
    </row>
    <row r="1069" spans="19:19" x14ac:dyDescent="0.35">
      <c r="S1069" s="299"/>
    </row>
    <row r="1070" spans="19:19" x14ac:dyDescent="0.35">
      <c r="S1070" s="299"/>
    </row>
    <row r="1071" spans="19:19" x14ac:dyDescent="0.35">
      <c r="S1071" s="299"/>
    </row>
    <row r="1072" spans="19:19" x14ac:dyDescent="0.35">
      <c r="S1072" s="299"/>
    </row>
    <row r="1073" spans="19:19" x14ac:dyDescent="0.35">
      <c r="S1073" s="299"/>
    </row>
    <row r="1074" spans="19:19" x14ac:dyDescent="0.35">
      <c r="S1074" s="299"/>
    </row>
    <row r="1075" spans="19:19" x14ac:dyDescent="0.35">
      <c r="S1075" s="299"/>
    </row>
    <row r="1076" spans="19:19" x14ac:dyDescent="0.35">
      <c r="S1076" s="299"/>
    </row>
    <row r="1077" spans="19:19" x14ac:dyDescent="0.35">
      <c r="S1077" s="299"/>
    </row>
    <row r="1078" spans="19:19" x14ac:dyDescent="0.35">
      <c r="S1078" s="299"/>
    </row>
    <row r="1079" spans="19:19" x14ac:dyDescent="0.35">
      <c r="S1079" s="299"/>
    </row>
    <row r="1080" spans="19:19" x14ac:dyDescent="0.35">
      <c r="S1080" s="299"/>
    </row>
    <row r="1081" spans="19:19" x14ac:dyDescent="0.35">
      <c r="S1081" s="299"/>
    </row>
    <row r="1082" spans="19:19" x14ac:dyDescent="0.35">
      <c r="S1082" s="299"/>
    </row>
    <row r="1083" spans="19:19" x14ac:dyDescent="0.35">
      <c r="S1083" s="299"/>
    </row>
    <row r="1084" spans="19:19" x14ac:dyDescent="0.35">
      <c r="S1084" s="299"/>
    </row>
    <row r="1085" spans="19:19" x14ac:dyDescent="0.35">
      <c r="S1085" s="299"/>
    </row>
    <row r="1086" spans="19:19" x14ac:dyDescent="0.35">
      <c r="S1086" s="299"/>
    </row>
    <row r="1087" spans="19:19" x14ac:dyDescent="0.35">
      <c r="S1087" s="299"/>
    </row>
    <row r="1088" spans="19:19" x14ac:dyDescent="0.35">
      <c r="S1088" s="299"/>
    </row>
    <row r="1089" spans="19:19" x14ac:dyDescent="0.35">
      <c r="S1089" s="299"/>
    </row>
    <row r="1090" spans="19:19" x14ac:dyDescent="0.35">
      <c r="S1090" s="299"/>
    </row>
    <row r="1091" spans="19:19" x14ac:dyDescent="0.35">
      <c r="S1091" s="299"/>
    </row>
    <row r="1092" spans="19:19" x14ac:dyDescent="0.35">
      <c r="S1092" s="299"/>
    </row>
    <row r="1093" spans="19:19" x14ac:dyDescent="0.35">
      <c r="S1093" s="299"/>
    </row>
    <row r="1094" spans="19:19" x14ac:dyDescent="0.35">
      <c r="S1094" s="299"/>
    </row>
    <row r="1095" spans="19:19" x14ac:dyDescent="0.35">
      <c r="S1095" s="299"/>
    </row>
    <row r="1096" spans="19:19" x14ac:dyDescent="0.35">
      <c r="S1096" s="299"/>
    </row>
    <row r="1097" spans="19:19" x14ac:dyDescent="0.35">
      <c r="S1097" s="299"/>
    </row>
    <row r="1098" spans="19:19" x14ac:dyDescent="0.35">
      <c r="S1098" s="299"/>
    </row>
    <row r="1099" spans="19:19" x14ac:dyDescent="0.35">
      <c r="S1099" s="299"/>
    </row>
    <row r="1100" spans="19:19" x14ac:dyDescent="0.35">
      <c r="S1100" s="299"/>
    </row>
    <row r="1101" spans="19:19" x14ac:dyDescent="0.35">
      <c r="S1101" s="299"/>
    </row>
    <row r="1102" spans="19:19" x14ac:dyDescent="0.35">
      <c r="S1102" s="299"/>
    </row>
    <row r="1103" spans="19:19" x14ac:dyDescent="0.35">
      <c r="S1103" s="299"/>
    </row>
    <row r="1104" spans="19:19" x14ac:dyDescent="0.35">
      <c r="S1104" s="299"/>
    </row>
    <row r="1105" spans="19:19" x14ac:dyDescent="0.35">
      <c r="S1105" s="299"/>
    </row>
    <row r="1106" spans="19:19" x14ac:dyDescent="0.35">
      <c r="S1106" s="299"/>
    </row>
    <row r="1107" spans="19:19" x14ac:dyDescent="0.35">
      <c r="S1107" s="299"/>
    </row>
    <row r="1108" spans="19:19" x14ac:dyDescent="0.35">
      <c r="S1108" s="299"/>
    </row>
    <row r="1109" spans="19:19" x14ac:dyDescent="0.35">
      <c r="S1109" s="299"/>
    </row>
    <row r="1110" spans="19:19" x14ac:dyDescent="0.35">
      <c r="S1110" s="299"/>
    </row>
    <row r="1111" spans="19:19" x14ac:dyDescent="0.35">
      <c r="S1111" s="299"/>
    </row>
    <row r="1112" spans="19:19" x14ac:dyDescent="0.35">
      <c r="S1112" s="299"/>
    </row>
    <row r="1113" spans="19:19" x14ac:dyDescent="0.35">
      <c r="S1113" s="299"/>
    </row>
    <row r="1114" spans="19:19" x14ac:dyDescent="0.35">
      <c r="S1114" s="299"/>
    </row>
    <row r="1115" spans="19:19" x14ac:dyDescent="0.35">
      <c r="S1115" s="299"/>
    </row>
    <row r="1116" spans="19:19" x14ac:dyDescent="0.35">
      <c r="S1116" s="299"/>
    </row>
    <row r="1117" spans="19:19" x14ac:dyDescent="0.35">
      <c r="S1117" s="299"/>
    </row>
    <row r="1118" spans="19:19" x14ac:dyDescent="0.35">
      <c r="S1118" s="299"/>
    </row>
    <row r="1119" spans="19:19" x14ac:dyDescent="0.35">
      <c r="S1119" s="299"/>
    </row>
    <row r="1120" spans="19:19" x14ac:dyDescent="0.35">
      <c r="S1120" s="299"/>
    </row>
    <row r="1121" spans="19:19" x14ac:dyDescent="0.35">
      <c r="S1121" s="299"/>
    </row>
    <row r="1122" spans="19:19" x14ac:dyDescent="0.35">
      <c r="S1122" s="299"/>
    </row>
    <row r="1123" spans="19:19" x14ac:dyDescent="0.35">
      <c r="S1123" s="299"/>
    </row>
    <row r="1124" spans="19:19" x14ac:dyDescent="0.35">
      <c r="S1124" s="299"/>
    </row>
    <row r="1125" spans="19:19" x14ac:dyDescent="0.35">
      <c r="S1125" s="299"/>
    </row>
    <row r="1126" spans="19:19" x14ac:dyDescent="0.35">
      <c r="S1126" s="299"/>
    </row>
    <row r="1127" spans="19:19" x14ac:dyDescent="0.35">
      <c r="S1127" s="299"/>
    </row>
    <row r="1128" spans="19:19" x14ac:dyDescent="0.35">
      <c r="S1128" s="299"/>
    </row>
    <row r="1129" spans="19:19" x14ac:dyDescent="0.35">
      <c r="S1129" s="299"/>
    </row>
    <row r="1130" spans="19:19" x14ac:dyDescent="0.35">
      <c r="S1130" s="299"/>
    </row>
    <row r="1131" spans="19:19" x14ac:dyDescent="0.35">
      <c r="S1131" s="299"/>
    </row>
    <row r="1132" spans="19:19" x14ac:dyDescent="0.35">
      <c r="S1132" s="299"/>
    </row>
    <row r="1133" spans="19:19" x14ac:dyDescent="0.35">
      <c r="S1133" s="299"/>
    </row>
    <row r="1134" spans="19:19" x14ac:dyDescent="0.35">
      <c r="S1134" s="299"/>
    </row>
    <row r="1135" spans="19:19" x14ac:dyDescent="0.35">
      <c r="S1135" s="299"/>
    </row>
    <row r="1136" spans="19:19" x14ac:dyDescent="0.35">
      <c r="S1136" s="299"/>
    </row>
    <row r="1137" spans="19:19" x14ac:dyDescent="0.35">
      <c r="S1137" s="299"/>
    </row>
    <row r="1138" spans="19:19" x14ac:dyDescent="0.35">
      <c r="S1138" s="299"/>
    </row>
    <row r="1139" spans="19:19" x14ac:dyDescent="0.35">
      <c r="S1139" s="299"/>
    </row>
    <row r="1140" spans="19:19" x14ac:dyDescent="0.35">
      <c r="S1140" s="299"/>
    </row>
    <row r="1141" spans="19:19" x14ac:dyDescent="0.35">
      <c r="S1141" s="299"/>
    </row>
    <row r="1142" spans="19:19" x14ac:dyDescent="0.35">
      <c r="S1142" s="299"/>
    </row>
    <row r="1143" spans="19:19" x14ac:dyDescent="0.35">
      <c r="S1143" s="299"/>
    </row>
    <row r="1144" spans="19:19" x14ac:dyDescent="0.35">
      <c r="S1144" s="299"/>
    </row>
    <row r="1145" spans="19:19" x14ac:dyDescent="0.35">
      <c r="S1145" s="299"/>
    </row>
    <row r="1146" spans="19:19" x14ac:dyDescent="0.35">
      <c r="S1146" s="299"/>
    </row>
    <row r="1147" spans="19:19" x14ac:dyDescent="0.35">
      <c r="S1147" s="299"/>
    </row>
    <row r="1148" spans="19:19" x14ac:dyDescent="0.35">
      <c r="S1148" s="299"/>
    </row>
    <row r="1149" spans="19:19" x14ac:dyDescent="0.35">
      <c r="S1149" s="299"/>
    </row>
    <row r="1150" spans="19:19" x14ac:dyDescent="0.35">
      <c r="S1150" s="299"/>
    </row>
    <row r="1151" spans="19:19" x14ac:dyDescent="0.35">
      <c r="S1151" s="299"/>
    </row>
    <row r="1152" spans="19:19" x14ac:dyDescent="0.35">
      <c r="S1152" s="299"/>
    </row>
    <row r="1153" spans="19:19" x14ac:dyDescent="0.35">
      <c r="S1153" s="299"/>
    </row>
    <row r="1154" spans="19:19" x14ac:dyDescent="0.35">
      <c r="S1154" s="299"/>
    </row>
    <row r="1155" spans="19:19" x14ac:dyDescent="0.35">
      <c r="S1155" s="299"/>
    </row>
    <row r="1156" spans="19:19" x14ac:dyDescent="0.35">
      <c r="S1156" s="299"/>
    </row>
    <row r="1157" spans="19:19" x14ac:dyDescent="0.35">
      <c r="S1157" s="299"/>
    </row>
    <row r="1158" spans="19:19" x14ac:dyDescent="0.35">
      <c r="S1158" s="299"/>
    </row>
    <row r="1159" spans="19:19" x14ac:dyDescent="0.35">
      <c r="S1159" s="299"/>
    </row>
    <row r="1160" spans="19:19" x14ac:dyDescent="0.35">
      <c r="S1160" s="299"/>
    </row>
    <row r="1161" spans="19:19" x14ac:dyDescent="0.35">
      <c r="S1161" s="299"/>
    </row>
    <row r="1162" spans="19:19" x14ac:dyDescent="0.35">
      <c r="S1162" s="299"/>
    </row>
    <row r="1163" spans="19:19" x14ac:dyDescent="0.35">
      <c r="S1163" s="299"/>
    </row>
    <row r="1164" spans="19:19" x14ac:dyDescent="0.35">
      <c r="S1164" s="299"/>
    </row>
    <row r="1165" spans="19:19" x14ac:dyDescent="0.35">
      <c r="S1165" s="299"/>
    </row>
    <row r="1166" spans="19:19" x14ac:dyDescent="0.35">
      <c r="S1166" s="299"/>
    </row>
    <row r="1167" spans="19:19" x14ac:dyDescent="0.35">
      <c r="S1167" s="299"/>
    </row>
    <row r="1168" spans="19:19" x14ac:dyDescent="0.35">
      <c r="S1168" s="299"/>
    </row>
    <row r="1169" spans="19:19" x14ac:dyDescent="0.35">
      <c r="S1169" s="299"/>
    </row>
    <row r="1170" spans="19:19" x14ac:dyDescent="0.35">
      <c r="S1170" s="299"/>
    </row>
    <row r="1171" spans="19:19" x14ac:dyDescent="0.35">
      <c r="S1171" s="299"/>
    </row>
    <row r="1172" spans="19:19" x14ac:dyDescent="0.35">
      <c r="S1172" s="299"/>
    </row>
    <row r="1173" spans="19:19" x14ac:dyDescent="0.35">
      <c r="S1173" s="299"/>
    </row>
    <row r="1174" spans="19:19" x14ac:dyDescent="0.35">
      <c r="S1174" s="299"/>
    </row>
    <row r="1175" spans="19:19" x14ac:dyDescent="0.35">
      <c r="S1175" s="299"/>
    </row>
    <row r="1176" spans="19:19" x14ac:dyDescent="0.35">
      <c r="S1176" s="299"/>
    </row>
    <row r="1177" spans="19:19" x14ac:dyDescent="0.35">
      <c r="S1177" s="299"/>
    </row>
    <row r="1178" spans="19:19" x14ac:dyDescent="0.35">
      <c r="S1178" s="299"/>
    </row>
    <row r="1179" spans="19:19" x14ac:dyDescent="0.35">
      <c r="S1179" s="299"/>
    </row>
    <row r="1180" spans="19:19" x14ac:dyDescent="0.35">
      <c r="S1180" s="299"/>
    </row>
    <row r="1181" spans="19:19" x14ac:dyDescent="0.35">
      <c r="S1181" s="299"/>
    </row>
    <row r="1182" spans="19:19" x14ac:dyDescent="0.35">
      <c r="S1182" s="299"/>
    </row>
    <row r="1183" spans="19:19" x14ac:dyDescent="0.35">
      <c r="S1183" s="299"/>
    </row>
    <row r="1184" spans="19:19" x14ac:dyDescent="0.35">
      <c r="S1184" s="299"/>
    </row>
    <row r="1185" spans="19:19" x14ac:dyDescent="0.35">
      <c r="S1185" s="299"/>
    </row>
    <row r="1186" spans="19:19" x14ac:dyDescent="0.35">
      <c r="S1186" s="299"/>
    </row>
    <row r="1187" spans="19:19" x14ac:dyDescent="0.35">
      <c r="S1187" s="299"/>
    </row>
    <row r="1188" spans="19:19" x14ac:dyDescent="0.35">
      <c r="S1188" s="299"/>
    </row>
    <row r="1189" spans="19:19" x14ac:dyDescent="0.35">
      <c r="S1189" s="299"/>
    </row>
    <row r="1190" spans="19:19" x14ac:dyDescent="0.35">
      <c r="S1190" s="299"/>
    </row>
    <row r="1191" spans="19:19" x14ac:dyDescent="0.35">
      <c r="S1191" s="299"/>
    </row>
    <row r="1192" spans="19:19" x14ac:dyDescent="0.35">
      <c r="S1192" s="299"/>
    </row>
    <row r="1193" spans="19:19" x14ac:dyDescent="0.35">
      <c r="S1193" s="299"/>
    </row>
    <row r="1194" spans="19:19" x14ac:dyDescent="0.35">
      <c r="S1194" s="299"/>
    </row>
    <row r="1195" spans="19:19" x14ac:dyDescent="0.35">
      <c r="S1195" s="299"/>
    </row>
    <row r="1196" spans="19:19" x14ac:dyDescent="0.35">
      <c r="S1196" s="299"/>
    </row>
    <row r="1197" spans="19:19" x14ac:dyDescent="0.35">
      <c r="S1197" s="299"/>
    </row>
    <row r="1198" spans="19:19" x14ac:dyDescent="0.35">
      <c r="S1198" s="299"/>
    </row>
    <row r="1199" spans="19:19" x14ac:dyDescent="0.35">
      <c r="S1199" s="299"/>
    </row>
    <row r="1200" spans="19:19" x14ac:dyDescent="0.35">
      <c r="S1200" s="299"/>
    </row>
    <row r="1201" spans="19:19" x14ac:dyDescent="0.35">
      <c r="S1201" s="299"/>
    </row>
    <row r="1202" spans="19:19" x14ac:dyDescent="0.35">
      <c r="S1202" s="299"/>
    </row>
    <row r="1203" spans="19:19" x14ac:dyDescent="0.35">
      <c r="S1203" s="299"/>
    </row>
    <row r="1204" spans="19:19" x14ac:dyDescent="0.35">
      <c r="S1204" s="299"/>
    </row>
    <row r="1205" spans="19:19" x14ac:dyDescent="0.35">
      <c r="S1205" s="299"/>
    </row>
    <row r="1206" spans="19:19" x14ac:dyDescent="0.35">
      <c r="S1206" s="299"/>
    </row>
    <row r="1207" spans="19:19" x14ac:dyDescent="0.35">
      <c r="S1207" s="299"/>
    </row>
    <row r="1208" spans="19:19" x14ac:dyDescent="0.35">
      <c r="S1208" s="299"/>
    </row>
    <row r="1209" spans="19:19" x14ac:dyDescent="0.35">
      <c r="S1209" s="299"/>
    </row>
    <row r="1210" spans="19:19" x14ac:dyDescent="0.35">
      <c r="S1210" s="299"/>
    </row>
    <row r="1211" spans="19:19" x14ac:dyDescent="0.35">
      <c r="S1211" s="299"/>
    </row>
    <row r="1212" spans="19:19" x14ac:dyDescent="0.35">
      <c r="S1212" s="299"/>
    </row>
    <row r="1213" spans="19:19" x14ac:dyDescent="0.35">
      <c r="S1213" s="299"/>
    </row>
    <row r="1214" spans="19:19" x14ac:dyDescent="0.35">
      <c r="S1214" s="299"/>
    </row>
    <row r="1215" spans="19:19" x14ac:dyDescent="0.35">
      <c r="S1215" s="299"/>
    </row>
    <row r="1216" spans="19:19" x14ac:dyDescent="0.35">
      <c r="S1216" s="299"/>
    </row>
    <row r="1217" spans="19:19" x14ac:dyDescent="0.35">
      <c r="S1217" s="299"/>
    </row>
    <row r="1218" spans="19:19" x14ac:dyDescent="0.35">
      <c r="S1218" s="299"/>
    </row>
    <row r="1219" spans="19:19" x14ac:dyDescent="0.35">
      <c r="S1219" s="299"/>
    </row>
    <row r="1220" spans="19:19" x14ac:dyDescent="0.35">
      <c r="S1220" s="299"/>
    </row>
    <row r="1221" spans="19:19" x14ac:dyDescent="0.35">
      <c r="S1221" s="299"/>
    </row>
    <row r="1222" spans="19:19" x14ac:dyDescent="0.35">
      <c r="S1222" s="299"/>
    </row>
    <row r="1223" spans="19:19" x14ac:dyDescent="0.35">
      <c r="S1223" s="299"/>
    </row>
    <row r="1224" spans="19:19" x14ac:dyDescent="0.35">
      <c r="S1224" s="299"/>
    </row>
    <row r="1225" spans="19:19" x14ac:dyDescent="0.35">
      <c r="S1225" s="299"/>
    </row>
    <row r="1226" spans="19:19" x14ac:dyDescent="0.35">
      <c r="S1226" s="299"/>
    </row>
    <row r="1227" spans="19:19" x14ac:dyDescent="0.35">
      <c r="S1227" s="299"/>
    </row>
    <row r="1228" spans="19:19" x14ac:dyDescent="0.35">
      <c r="S1228" s="299"/>
    </row>
    <row r="1229" spans="19:19" x14ac:dyDescent="0.35">
      <c r="S1229" s="299"/>
    </row>
    <row r="1230" spans="19:19" x14ac:dyDescent="0.35">
      <c r="S1230" s="299"/>
    </row>
    <row r="1231" spans="19:19" x14ac:dyDescent="0.35">
      <c r="S1231" s="299"/>
    </row>
    <row r="1232" spans="19:19" x14ac:dyDescent="0.35">
      <c r="S1232" s="299"/>
    </row>
    <row r="1233" spans="19:19" x14ac:dyDescent="0.35">
      <c r="S1233" s="299"/>
    </row>
    <row r="1234" spans="19:19" x14ac:dyDescent="0.35">
      <c r="S1234" s="299"/>
    </row>
    <row r="1235" spans="19:19" x14ac:dyDescent="0.35">
      <c r="S1235" s="299"/>
    </row>
    <row r="1236" spans="19:19" x14ac:dyDescent="0.35">
      <c r="S1236" s="299"/>
    </row>
    <row r="1237" spans="19:19" x14ac:dyDescent="0.35">
      <c r="S1237" s="299"/>
    </row>
    <row r="1238" spans="19:19" x14ac:dyDescent="0.35">
      <c r="S1238" s="299"/>
    </row>
    <row r="1239" spans="19:19" x14ac:dyDescent="0.35">
      <c r="S1239" s="299"/>
    </row>
    <row r="1240" spans="19:19" x14ac:dyDescent="0.35">
      <c r="S1240" s="299"/>
    </row>
    <row r="1241" spans="19:19" x14ac:dyDescent="0.35">
      <c r="S1241" s="299"/>
    </row>
    <row r="1242" spans="19:19" x14ac:dyDescent="0.35">
      <c r="S1242" s="299"/>
    </row>
    <row r="1243" spans="19:19" x14ac:dyDescent="0.35">
      <c r="S1243" s="299"/>
    </row>
    <row r="1244" spans="19:19" x14ac:dyDescent="0.35">
      <c r="S1244" s="299"/>
    </row>
    <row r="1245" spans="19:19" x14ac:dyDescent="0.35">
      <c r="S1245" s="299"/>
    </row>
    <row r="1246" spans="19:19" x14ac:dyDescent="0.35">
      <c r="S1246" s="299"/>
    </row>
    <row r="1247" spans="19:19" x14ac:dyDescent="0.35">
      <c r="S1247" s="299"/>
    </row>
    <row r="1248" spans="19:19" x14ac:dyDescent="0.35">
      <c r="S1248" s="299"/>
    </row>
    <row r="1249" spans="19:19" x14ac:dyDescent="0.35">
      <c r="S1249" s="299"/>
    </row>
    <row r="1250" spans="19:19" x14ac:dyDescent="0.35">
      <c r="S1250" s="299"/>
    </row>
    <row r="1251" spans="19:19" x14ac:dyDescent="0.35">
      <c r="S1251" s="299"/>
    </row>
    <row r="1252" spans="19:19" x14ac:dyDescent="0.35">
      <c r="S1252" s="299"/>
    </row>
    <row r="1253" spans="19:19" x14ac:dyDescent="0.35">
      <c r="S1253" s="299"/>
    </row>
    <row r="1254" spans="19:19" x14ac:dyDescent="0.35">
      <c r="S1254" s="299"/>
    </row>
    <row r="1255" spans="19:19" x14ac:dyDescent="0.35">
      <c r="S1255" s="299"/>
    </row>
    <row r="1256" spans="19:19" x14ac:dyDescent="0.35">
      <c r="S1256" s="299"/>
    </row>
    <row r="1257" spans="19:19" x14ac:dyDescent="0.35">
      <c r="S1257" s="299"/>
    </row>
    <row r="1258" spans="19:19" x14ac:dyDescent="0.35">
      <c r="S1258" s="299"/>
    </row>
    <row r="1259" spans="19:19" x14ac:dyDescent="0.35">
      <c r="S1259" s="299"/>
    </row>
    <row r="1260" spans="19:19" x14ac:dyDescent="0.35">
      <c r="S1260" s="299"/>
    </row>
    <row r="1261" spans="19:19" x14ac:dyDescent="0.35">
      <c r="S1261" s="299"/>
    </row>
    <row r="1262" spans="19:19" x14ac:dyDescent="0.35">
      <c r="S1262" s="299"/>
    </row>
    <row r="1263" spans="19:19" x14ac:dyDescent="0.35">
      <c r="S1263" s="299"/>
    </row>
    <row r="1264" spans="19:19" x14ac:dyDescent="0.35">
      <c r="S1264" s="299"/>
    </row>
    <row r="1265" spans="19:19" x14ac:dyDescent="0.35">
      <c r="S1265" s="299"/>
    </row>
    <row r="1266" spans="19:19" x14ac:dyDescent="0.35">
      <c r="S1266" s="299"/>
    </row>
    <row r="1267" spans="19:19" x14ac:dyDescent="0.35">
      <c r="S1267" s="299"/>
    </row>
    <row r="1268" spans="19:19" x14ac:dyDescent="0.35">
      <c r="S1268" s="299"/>
    </row>
    <row r="1269" spans="19:19" x14ac:dyDescent="0.35">
      <c r="S1269" s="299"/>
    </row>
    <row r="1270" spans="19:19" x14ac:dyDescent="0.35">
      <c r="S1270" s="299"/>
    </row>
    <row r="1271" spans="19:19" x14ac:dyDescent="0.35">
      <c r="S1271" s="299"/>
    </row>
    <row r="1272" spans="19:19" x14ac:dyDescent="0.35">
      <c r="S1272" s="299"/>
    </row>
    <row r="1273" spans="19:19" x14ac:dyDescent="0.35">
      <c r="S1273" s="299"/>
    </row>
    <row r="1274" spans="19:19" x14ac:dyDescent="0.35">
      <c r="S1274" s="299"/>
    </row>
    <row r="1275" spans="19:19" x14ac:dyDescent="0.35">
      <c r="S1275" s="299"/>
    </row>
    <row r="1276" spans="19:19" x14ac:dyDescent="0.35">
      <c r="S1276" s="299"/>
    </row>
    <row r="1277" spans="19:19" x14ac:dyDescent="0.35">
      <c r="S1277" s="299"/>
    </row>
    <row r="1278" spans="19:19" x14ac:dyDescent="0.35">
      <c r="S1278" s="299"/>
    </row>
    <row r="1279" spans="19:19" x14ac:dyDescent="0.35">
      <c r="S1279" s="299"/>
    </row>
    <row r="1280" spans="19:19" x14ac:dyDescent="0.35">
      <c r="S1280" s="299"/>
    </row>
    <row r="1281" spans="19:19" x14ac:dyDescent="0.35">
      <c r="S1281" s="299"/>
    </row>
    <row r="1282" spans="19:19" x14ac:dyDescent="0.35">
      <c r="S1282" s="299"/>
    </row>
    <row r="1283" spans="19:19" x14ac:dyDescent="0.35">
      <c r="S1283" s="299"/>
    </row>
    <row r="1284" spans="19:19" x14ac:dyDescent="0.35">
      <c r="S1284" s="299"/>
    </row>
    <row r="1285" spans="19:19" x14ac:dyDescent="0.35">
      <c r="S1285" s="299"/>
    </row>
    <row r="1286" spans="19:19" x14ac:dyDescent="0.35">
      <c r="S1286" s="299"/>
    </row>
    <row r="1287" spans="19:19" x14ac:dyDescent="0.35">
      <c r="S1287" s="299"/>
    </row>
    <row r="1288" spans="19:19" x14ac:dyDescent="0.35">
      <c r="S1288" s="299"/>
    </row>
    <row r="1289" spans="19:19" x14ac:dyDescent="0.35">
      <c r="S1289" s="299"/>
    </row>
    <row r="1290" spans="19:19" x14ac:dyDescent="0.35">
      <c r="S1290" s="299"/>
    </row>
    <row r="1291" spans="19:19" x14ac:dyDescent="0.35">
      <c r="S1291" s="299"/>
    </row>
    <row r="1292" spans="19:19" x14ac:dyDescent="0.35">
      <c r="S1292" s="299"/>
    </row>
    <row r="1293" spans="19:19" x14ac:dyDescent="0.35">
      <c r="S1293" s="299"/>
    </row>
    <row r="1294" spans="19:19" x14ac:dyDescent="0.35">
      <c r="S1294" s="299"/>
    </row>
    <row r="1295" spans="19:19" x14ac:dyDescent="0.35">
      <c r="S1295" s="299"/>
    </row>
    <row r="1296" spans="19:19" x14ac:dyDescent="0.35">
      <c r="S1296" s="299"/>
    </row>
    <row r="1297" spans="19:19" x14ac:dyDescent="0.35">
      <c r="S1297" s="299"/>
    </row>
    <row r="1298" spans="19:19" x14ac:dyDescent="0.35">
      <c r="S1298" s="299"/>
    </row>
    <row r="1299" spans="19:19" x14ac:dyDescent="0.35">
      <c r="S1299" s="299"/>
    </row>
    <row r="1300" spans="19:19" x14ac:dyDescent="0.35">
      <c r="S1300" s="299"/>
    </row>
    <row r="1301" spans="19:19" x14ac:dyDescent="0.35">
      <c r="S1301" s="299"/>
    </row>
    <row r="1302" spans="19:19" x14ac:dyDescent="0.35">
      <c r="S1302" s="299"/>
    </row>
    <row r="1303" spans="19:19" x14ac:dyDescent="0.35">
      <c r="S1303" s="299"/>
    </row>
    <row r="1304" spans="19:19" x14ac:dyDescent="0.35">
      <c r="S1304" s="299"/>
    </row>
    <row r="1305" spans="19:19" x14ac:dyDescent="0.35">
      <c r="S1305" s="299"/>
    </row>
    <row r="1306" spans="19:19" x14ac:dyDescent="0.35">
      <c r="S1306" s="299"/>
    </row>
    <row r="1307" spans="19:19" x14ac:dyDescent="0.35">
      <c r="S1307" s="299"/>
    </row>
    <row r="1308" spans="19:19" x14ac:dyDescent="0.35">
      <c r="S1308" s="299"/>
    </row>
    <row r="1309" spans="19:19" x14ac:dyDescent="0.35">
      <c r="S1309" s="299"/>
    </row>
    <row r="1310" spans="19:19" x14ac:dyDescent="0.35">
      <c r="S1310" s="299"/>
    </row>
    <row r="1311" spans="19:19" x14ac:dyDescent="0.35">
      <c r="S1311" s="299"/>
    </row>
    <row r="1312" spans="19:19" x14ac:dyDescent="0.35">
      <c r="S1312" s="299"/>
    </row>
    <row r="1313" spans="19:19" x14ac:dyDescent="0.35">
      <c r="S1313" s="299"/>
    </row>
    <row r="1314" spans="19:19" x14ac:dyDescent="0.35">
      <c r="S1314" s="299"/>
    </row>
    <row r="1315" spans="19:19" x14ac:dyDescent="0.35">
      <c r="S1315" s="299"/>
    </row>
    <row r="1316" spans="19:19" x14ac:dyDescent="0.35">
      <c r="S1316" s="299"/>
    </row>
    <row r="1317" spans="19:19" x14ac:dyDescent="0.35">
      <c r="S1317" s="299"/>
    </row>
    <row r="1318" spans="19:19" x14ac:dyDescent="0.35">
      <c r="S1318" s="299"/>
    </row>
    <row r="1319" spans="19:19" x14ac:dyDescent="0.35">
      <c r="S1319" s="299"/>
    </row>
    <row r="1320" spans="19:19" x14ac:dyDescent="0.35">
      <c r="S1320" s="299"/>
    </row>
    <row r="1321" spans="19:19" x14ac:dyDescent="0.35">
      <c r="S1321" s="299"/>
    </row>
    <row r="1322" spans="19:19" x14ac:dyDescent="0.35">
      <c r="S1322" s="299"/>
    </row>
    <row r="1323" spans="19:19" x14ac:dyDescent="0.35">
      <c r="S1323" s="299"/>
    </row>
    <row r="1324" spans="19:19" x14ac:dyDescent="0.35">
      <c r="S1324" s="299"/>
    </row>
    <row r="1325" spans="19:19" x14ac:dyDescent="0.35">
      <c r="S1325" s="299"/>
    </row>
    <row r="1326" spans="19:19" x14ac:dyDescent="0.35">
      <c r="S1326" s="299"/>
    </row>
    <row r="1327" spans="19:19" x14ac:dyDescent="0.35">
      <c r="S1327" s="299"/>
    </row>
    <row r="1328" spans="19:19" x14ac:dyDescent="0.35">
      <c r="S1328" s="299"/>
    </row>
    <row r="1329" spans="19:19" x14ac:dyDescent="0.35">
      <c r="S1329" s="299"/>
    </row>
    <row r="1330" spans="19:19" x14ac:dyDescent="0.35">
      <c r="S1330" s="299"/>
    </row>
    <row r="1331" spans="19:19" x14ac:dyDescent="0.35">
      <c r="S1331" s="299"/>
    </row>
    <row r="1332" spans="19:19" x14ac:dyDescent="0.35">
      <c r="S1332" s="299"/>
    </row>
    <row r="1333" spans="19:19" x14ac:dyDescent="0.35">
      <c r="S1333" s="299"/>
    </row>
    <row r="1334" spans="19:19" x14ac:dyDescent="0.35">
      <c r="S1334" s="299"/>
    </row>
    <row r="1335" spans="19:19" x14ac:dyDescent="0.35">
      <c r="S1335" s="299"/>
    </row>
    <row r="1336" spans="19:19" x14ac:dyDescent="0.35">
      <c r="S1336" s="299"/>
    </row>
    <row r="1337" spans="19:19" x14ac:dyDescent="0.35">
      <c r="S1337" s="299"/>
    </row>
    <row r="1338" spans="19:19" x14ac:dyDescent="0.35">
      <c r="S1338" s="299"/>
    </row>
    <row r="1339" spans="19:19" x14ac:dyDescent="0.35">
      <c r="S1339" s="299"/>
    </row>
    <row r="1340" spans="19:19" x14ac:dyDescent="0.35">
      <c r="S1340" s="299"/>
    </row>
    <row r="1341" spans="19:19" x14ac:dyDescent="0.35">
      <c r="S1341" s="299"/>
    </row>
    <row r="1342" spans="19:19" x14ac:dyDescent="0.35">
      <c r="S1342" s="299"/>
    </row>
    <row r="1343" spans="19:19" x14ac:dyDescent="0.35">
      <c r="S1343" s="299"/>
    </row>
    <row r="1344" spans="19:19" x14ac:dyDescent="0.35">
      <c r="S1344" s="299"/>
    </row>
    <row r="1345" spans="19:19" x14ac:dyDescent="0.35">
      <c r="S1345" s="299"/>
    </row>
    <row r="1346" spans="19:19" x14ac:dyDescent="0.35">
      <c r="S1346" s="299"/>
    </row>
    <row r="1347" spans="19:19" x14ac:dyDescent="0.35">
      <c r="S1347" s="299"/>
    </row>
    <row r="1348" spans="19:19" x14ac:dyDescent="0.35">
      <c r="S1348" s="299"/>
    </row>
    <row r="1349" spans="19:19" x14ac:dyDescent="0.35">
      <c r="S1349" s="299"/>
    </row>
    <row r="1350" spans="19:19" x14ac:dyDescent="0.35">
      <c r="S1350" s="299"/>
    </row>
    <row r="1351" spans="19:19" x14ac:dyDescent="0.35">
      <c r="S1351" s="299"/>
    </row>
    <row r="1352" spans="19:19" x14ac:dyDescent="0.35">
      <c r="S1352" s="299"/>
    </row>
    <row r="1353" spans="19:19" x14ac:dyDescent="0.35">
      <c r="S1353" s="299"/>
    </row>
    <row r="1354" spans="19:19" x14ac:dyDescent="0.35">
      <c r="S1354" s="299"/>
    </row>
    <row r="1355" spans="19:19" x14ac:dyDescent="0.35">
      <c r="S1355" s="299"/>
    </row>
    <row r="1356" spans="19:19" x14ac:dyDescent="0.35">
      <c r="S1356" s="299"/>
    </row>
    <row r="1357" spans="19:19" x14ac:dyDescent="0.35">
      <c r="S1357" s="299"/>
    </row>
    <row r="1358" spans="19:19" x14ac:dyDescent="0.35">
      <c r="S1358" s="299"/>
    </row>
    <row r="1359" spans="19:19" x14ac:dyDescent="0.35">
      <c r="S1359" s="299"/>
    </row>
    <row r="1360" spans="19:19" x14ac:dyDescent="0.35">
      <c r="S1360" s="299"/>
    </row>
    <row r="1361" spans="19:19" x14ac:dyDescent="0.35">
      <c r="S1361" s="299"/>
    </row>
    <row r="1362" spans="19:19" x14ac:dyDescent="0.35">
      <c r="S1362" s="299"/>
    </row>
    <row r="1363" spans="19:19" x14ac:dyDescent="0.35">
      <c r="S1363" s="299"/>
    </row>
    <row r="1364" spans="19:19" x14ac:dyDescent="0.35">
      <c r="S1364" s="299"/>
    </row>
    <row r="1365" spans="19:19" x14ac:dyDescent="0.35">
      <c r="S1365" s="299"/>
    </row>
    <row r="1366" spans="19:19" x14ac:dyDescent="0.35">
      <c r="S1366" s="299"/>
    </row>
    <row r="1367" spans="19:19" x14ac:dyDescent="0.35">
      <c r="S1367" s="299"/>
    </row>
    <row r="1368" spans="19:19" x14ac:dyDescent="0.35">
      <c r="S1368" s="299"/>
    </row>
    <row r="1369" spans="19:19" x14ac:dyDescent="0.35">
      <c r="S1369" s="299"/>
    </row>
    <row r="1370" spans="19:19" x14ac:dyDescent="0.35">
      <c r="S1370" s="299"/>
    </row>
    <row r="1371" spans="19:19" x14ac:dyDescent="0.35">
      <c r="S1371" s="299"/>
    </row>
    <row r="1372" spans="19:19" x14ac:dyDescent="0.35">
      <c r="S1372" s="299"/>
    </row>
    <row r="1373" spans="19:19" x14ac:dyDescent="0.35">
      <c r="S1373" s="299"/>
    </row>
    <row r="1374" spans="19:19" x14ac:dyDescent="0.35">
      <c r="S1374" s="299"/>
    </row>
    <row r="1375" spans="19:19" x14ac:dyDescent="0.35">
      <c r="S1375" s="299"/>
    </row>
    <row r="1376" spans="19:19" x14ac:dyDescent="0.35">
      <c r="S1376" s="299"/>
    </row>
    <row r="1377" spans="19:19" x14ac:dyDescent="0.35">
      <c r="S1377" s="299"/>
    </row>
    <row r="1378" spans="19:19" x14ac:dyDescent="0.35">
      <c r="S1378" s="299"/>
    </row>
    <row r="1379" spans="19:19" x14ac:dyDescent="0.35">
      <c r="S1379" s="299"/>
    </row>
    <row r="1380" spans="19:19" x14ac:dyDescent="0.35">
      <c r="S1380" s="299"/>
    </row>
    <row r="1381" spans="19:19" x14ac:dyDescent="0.35">
      <c r="S1381" s="299"/>
    </row>
    <row r="1382" spans="19:19" x14ac:dyDescent="0.35">
      <c r="S1382" s="299"/>
    </row>
    <row r="1383" spans="19:19" x14ac:dyDescent="0.35">
      <c r="S1383" s="299"/>
    </row>
    <row r="1384" spans="19:19" x14ac:dyDescent="0.35">
      <c r="S1384" s="299"/>
    </row>
    <row r="1385" spans="19:19" x14ac:dyDescent="0.35">
      <c r="S1385" s="299"/>
    </row>
    <row r="1386" spans="19:19" x14ac:dyDescent="0.35">
      <c r="S1386" s="299"/>
    </row>
    <row r="1387" spans="19:19" x14ac:dyDescent="0.35">
      <c r="S1387" s="299"/>
    </row>
    <row r="1388" spans="19:19" x14ac:dyDescent="0.35">
      <c r="S1388" s="299"/>
    </row>
    <row r="1389" spans="19:19" x14ac:dyDescent="0.35">
      <c r="S1389" s="299"/>
    </row>
    <row r="1390" spans="19:19" x14ac:dyDescent="0.35">
      <c r="S1390" s="299"/>
    </row>
    <row r="1391" spans="19:19" x14ac:dyDescent="0.35">
      <c r="S1391" s="299"/>
    </row>
    <row r="1392" spans="19:19" x14ac:dyDescent="0.35">
      <c r="S1392" s="299"/>
    </row>
    <row r="1393" spans="19:19" x14ac:dyDescent="0.35">
      <c r="S1393" s="299"/>
    </row>
    <row r="1394" spans="19:19" x14ac:dyDescent="0.35">
      <c r="S1394" s="299"/>
    </row>
    <row r="1395" spans="19:19" x14ac:dyDescent="0.35">
      <c r="S1395" s="299"/>
    </row>
    <row r="1396" spans="19:19" x14ac:dyDescent="0.35">
      <c r="S1396" s="299"/>
    </row>
    <row r="1397" spans="19:19" x14ac:dyDescent="0.35">
      <c r="S1397" s="299"/>
    </row>
    <row r="1398" spans="19:19" x14ac:dyDescent="0.35">
      <c r="S1398" s="299"/>
    </row>
    <row r="1399" spans="19:19" x14ac:dyDescent="0.35">
      <c r="S1399" s="299"/>
    </row>
    <row r="1400" spans="19:19" x14ac:dyDescent="0.35">
      <c r="S1400" s="299"/>
    </row>
    <row r="1401" spans="19:19" x14ac:dyDescent="0.35">
      <c r="S1401" s="299"/>
    </row>
    <row r="1402" spans="19:19" x14ac:dyDescent="0.35">
      <c r="S1402" s="299"/>
    </row>
    <row r="1403" spans="19:19" x14ac:dyDescent="0.35">
      <c r="S1403" s="299"/>
    </row>
    <row r="1404" spans="19:19" x14ac:dyDescent="0.35">
      <c r="S1404" s="299"/>
    </row>
    <row r="1405" spans="19:19" x14ac:dyDescent="0.35">
      <c r="S1405" s="299"/>
    </row>
    <row r="1406" spans="19:19" x14ac:dyDescent="0.35">
      <c r="S1406" s="299"/>
    </row>
    <row r="1407" spans="19:19" x14ac:dyDescent="0.35">
      <c r="S1407" s="299"/>
    </row>
    <row r="1408" spans="19:19" x14ac:dyDescent="0.35">
      <c r="S1408" s="299"/>
    </row>
    <row r="1409" spans="19:19" x14ac:dyDescent="0.35">
      <c r="S1409" s="299"/>
    </row>
    <row r="1410" spans="19:19" x14ac:dyDescent="0.35">
      <c r="S1410" s="299"/>
    </row>
    <row r="1411" spans="19:19" x14ac:dyDescent="0.35">
      <c r="S1411" s="299"/>
    </row>
    <row r="1412" spans="19:19" x14ac:dyDescent="0.35">
      <c r="S1412" s="299"/>
    </row>
    <row r="1413" spans="19:19" x14ac:dyDescent="0.35">
      <c r="S1413" s="299"/>
    </row>
    <row r="1414" spans="19:19" x14ac:dyDescent="0.35">
      <c r="S1414" s="299"/>
    </row>
    <row r="1415" spans="19:19" x14ac:dyDescent="0.35">
      <c r="S1415" s="299"/>
    </row>
    <row r="1416" spans="19:19" x14ac:dyDescent="0.35">
      <c r="S1416" s="299"/>
    </row>
    <row r="1417" spans="19:19" x14ac:dyDescent="0.35">
      <c r="S1417" s="299"/>
    </row>
    <row r="1418" spans="19:19" x14ac:dyDescent="0.35">
      <c r="S1418" s="299"/>
    </row>
    <row r="1419" spans="19:19" x14ac:dyDescent="0.35">
      <c r="S1419" s="299"/>
    </row>
    <row r="1420" spans="19:19" x14ac:dyDescent="0.35">
      <c r="S1420" s="299"/>
    </row>
    <row r="1421" spans="19:19" x14ac:dyDescent="0.35">
      <c r="S1421" s="299"/>
    </row>
    <row r="1422" spans="19:19" x14ac:dyDescent="0.35">
      <c r="S1422" s="299"/>
    </row>
    <row r="1423" spans="19:19" x14ac:dyDescent="0.35">
      <c r="S1423" s="299"/>
    </row>
    <row r="1424" spans="19:19" x14ac:dyDescent="0.35">
      <c r="S1424" s="299"/>
    </row>
    <row r="1425" spans="19:19" x14ac:dyDescent="0.35">
      <c r="S1425" s="299"/>
    </row>
    <row r="1426" spans="19:19" x14ac:dyDescent="0.35">
      <c r="S1426" s="299"/>
    </row>
    <row r="1427" spans="19:19" x14ac:dyDescent="0.35">
      <c r="S1427" s="299"/>
    </row>
    <row r="1428" spans="19:19" x14ac:dyDescent="0.35">
      <c r="S1428" s="299"/>
    </row>
    <row r="1429" spans="19:19" x14ac:dyDescent="0.35">
      <c r="S1429" s="299"/>
    </row>
    <row r="1430" spans="19:19" x14ac:dyDescent="0.35">
      <c r="S1430" s="299"/>
    </row>
    <row r="1431" spans="19:19" x14ac:dyDescent="0.35">
      <c r="S1431" s="299"/>
    </row>
    <row r="1432" spans="19:19" x14ac:dyDescent="0.35">
      <c r="S1432" s="299"/>
    </row>
    <row r="1433" spans="19:19" x14ac:dyDescent="0.35">
      <c r="S1433" s="299"/>
    </row>
    <row r="1434" spans="19:19" x14ac:dyDescent="0.35">
      <c r="S1434" s="299"/>
    </row>
    <row r="1435" spans="19:19" x14ac:dyDescent="0.35">
      <c r="S1435" s="299"/>
    </row>
    <row r="1436" spans="19:19" x14ac:dyDescent="0.35">
      <c r="S1436" s="299"/>
    </row>
    <row r="1437" spans="19:19" x14ac:dyDescent="0.35">
      <c r="S1437" s="299"/>
    </row>
    <row r="1438" spans="19:19" x14ac:dyDescent="0.35">
      <c r="S1438" s="299"/>
    </row>
    <row r="1439" spans="19:19" x14ac:dyDescent="0.35">
      <c r="S1439" s="299"/>
    </row>
    <row r="1440" spans="19:19" x14ac:dyDescent="0.35">
      <c r="S1440" s="299"/>
    </row>
    <row r="1441" spans="19:19" x14ac:dyDescent="0.35">
      <c r="S1441" s="299"/>
    </row>
    <row r="1442" spans="19:19" x14ac:dyDescent="0.35">
      <c r="S1442" s="299"/>
    </row>
    <row r="1443" spans="19:19" x14ac:dyDescent="0.35">
      <c r="S1443" s="299"/>
    </row>
    <row r="1444" spans="19:19" x14ac:dyDescent="0.35">
      <c r="S1444" s="299"/>
    </row>
    <row r="1445" spans="19:19" x14ac:dyDescent="0.35">
      <c r="S1445" s="299"/>
    </row>
    <row r="1446" spans="19:19" x14ac:dyDescent="0.35">
      <c r="S1446" s="299"/>
    </row>
    <row r="1447" spans="19:19" x14ac:dyDescent="0.35">
      <c r="S1447" s="299"/>
    </row>
    <row r="1448" spans="19:19" x14ac:dyDescent="0.35">
      <c r="S1448" s="299"/>
    </row>
    <row r="1449" spans="19:19" x14ac:dyDescent="0.35">
      <c r="S1449" s="299"/>
    </row>
    <row r="1450" spans="19:19" x14ac:dyDescent="0.35">
      <c r="S1450" s="299"/>
    </row>
    <row r="1451" spans="19:19" x14ac:dyDescent="0.35">
      <c r="S1451" s="299"/>
    </row>
    <row r="1452" spans="19:19" x14ac:dyDescent="0.35">
      <c r="S1452" s="299"/>
    </row>
    <row r="1453" spans="19:19" x14ac:dyDescent="0.35">
      <c r="S1453" s="299"/>
    </row>
    <row r="1454" spans="19:19" x14ac:dyDescent="0.35">
      <c r="S1454" s="299"/>
    </row>
    <row r="1455" spans="19:19" x14ac:dyDescent="0.35">
      <c r="S1455" s="299"/>
    </row>
    <row r="1456" spans="19:19" x14ac:dyDescent="0.35">
      <c r="S1456" s="299"/>
    </row>
    <row r="1457" spans="19:19" x14ac:dyDescent="0.35">
      <c r="S1457" s="299"/>
    </row>
    <row r="1458" spans="19:19" x14ac:dyDescent="0.35">
      <c r="S1458" s="299"/>
    </row>
    <row r="1459" spans="19:19" x14ac:dyDescent="0.35">
      <c r="S1459" s="299"/>
    </row>
    <row r="1460" spans="19:19" x14ac:dyDescent="0.35">
      <c r="S1460" s="299"/>
    </row>
    <row r="1461" spans="19:19" x14ac:dyDescent="0.35">
      <c r="S1461" s="299"/>
    </row>
    <row r="1462" spans="19:19" x14ac:dyDescent="0.35">
      <c r="S1462" s="299"/>
    </row>
    <row r="1463" spans="19:19" x14ac:dyDescent="0.35">
      <c r="S1463" s="299"/>
    </row>
    <row r="1464" spans="19:19" x14ac:dyDescent="0.35">
      <c r="S1464" s="299"/>
    </row>
    <row r="1465" spans="19:19" x14ac:dyDescent="0.35">
      <c r="S1465" s="299"/>
    </row>
    <row r="1466" spans="19:19" x14ac:dyDescent="0.35">
      <c r="S1466" s="299"/>
    </row>
    <row r="1467" spans="19:19" x14ac:dyDescent="0.35">
      <c r="S1467" s="299"/>
    </row>
    <row r="1468" spans="19:19" x14ac:dyDescent="0.35">
      <c r="S1468" s="299"/>
    </row>
    <row r="1469" spans="19:19" x14ac:dyDescent="0.35">
      <c r="S1469" s="299"/>
    </row>
    <row r="1470" spans="19:19" x14ac:dyDescent="0.35">
      <c r="S1470" s="299"/>
    </row>
    <row r="1471" spans="19:19" x14ac:dyDescent="0.35">
      <c r="S1471" s="299"/>
    </row>
    <row r="1472" spans="19:19" x14ac:dyDescent="0.35">
      <c r="S1472" s="299"/>
    </row>
    <row r="1473" spans="19:19" x14ac:dyDescent="0.35">
      <c r="S1473" s="299"/>
    </row>
    <row r="1474" spans="19:19" x14ac:dyDescent="0.35">
      <c r="S1474" s="299"/>
    </row>
    <row r="1475" spans="19:19" x14ac:dyDescent="0.35">
      <c r="S1475" s="299"/>
    </row>
    <row r="1476" spans="19:19" x14ac:dyDescent="0.35">
      <c r="S1476" s="299"/>
    </row>
    <row r="1477" spans="19:19" x14ac:dyDescent="0.35">
      <c r="S1477" s="299"/>
    </row>
    <row r="1478" spans="19:19" x14ac:dyDescent="0.35">
      <c r="S1478" s="299"/>
    </row>
    <row r="1479" spans="19:19" x14ac:dyDescent="0.35">
      <c r="S1479" s="299"/>
    </row>
    <row r="1480" spans="19:19" x14ac:dyDescent="0.35">
      <c r="S1480" s="299"/>
    </row>
    <row r="1481" spans="19:19" x14ac:dyDescent="0.35">
      <c r="S1481" s="299"/>
    </row>
    <row r="1482" spans="19:19" x14ac:dyDescent="0.35">
      <c r="S1482" s="299"/>
    </row>
    <row r="1483" spans="19:19" x14ac:dyDescent="0.35">
      <c r="S1483" s="299"/>
    </row>
    <row r="1484" spans="19:19" x14ac:dyDescent="0.35">
      <c r="S1484" s="299"/>
    </row>
    <row r="1485" spans="19:19" x14ac:dyDescent="0.35">
      <c r="S1485" s="299"/>
    </row>
    <row r="1486" spans="19:19" x14ac:dyDescent="0.35">
      <c r="S1486" s="299"/>
    </row>
    <row r="1487" spans="19:19" x14ac:dyDescent="0.35">
      <c r="S1487" s="299"/>
    </row>
    <row r="1488" spans="19:19" x14ac:dyDescent="0.35">
      <c r="S1488" s="299"/>
    </row>
    <row r="1489" spans="19:19" x14ac:dyDescent="0.35">
      <c r="S1489" s="299"/>
    </row>
    <row r="1490" spans="19:19" x14ac:dyDescent="0.35">
      <c r="S1490" s="299"/>
    </row>
    <row r="1491" spans="19:19" x14ac:dyDescent="0.35">
      <c r="S1491" s="299"/>
    </row>
    <row r="1492" spans="19:19" x14ac:dyDescent="0.35">
      <c r="S1492" s="299"/>
    </row>
    <row r="1493" spans="19:19" x14ac:dyDescent="0.35">
      <c r="S1493" s="299"/>
    </row>
    <row r="1494" spans="19:19" x14ac:dyDescent="0.35">
      <c r="S1494" s="299"/>
    </row>
    <row r="1495" spans="19:19" x14ac:dyDescent="0.35">
      <c r="S1495" s="299"/>
    </row>
    <row r="1496" spans="19:19" x14ac:dyDescent="0.35">
      <c r="S1496" s="299"/>
    </row>
    <row r="1497" spans="19:19" x14ac:dyDescent="0.35">
      <c r="S1497" s="299"/>
    </row>
    <row r="1498" spans="19:19" x14ac:dyDescent="0.35">
      <c r="S1498" s="299"/>
    </row>
    <row r="1499" spans="19:19" x14ac:dyDescent="0.35">
      <c r="S1499" s="299"/>
    </row>
    <row r="1500" spans="19:19" x14ac:dyDescent="0.35">
      <c r="S1500" s="299"/>
    </row>
    <row r="1501" spans="19:19" x14ac:dyDescent="0.35">
      <c r="S1501" s="299"/>
    </row>
    <row r="1502" spans="19:19" x14ac:dyDescent="0.35">
      <c r="S1502" s="299"/>
    </row>
    <row r="1503" spans="19:19" x14ac:dyDescent="0.35">
      <c r="S1503" s="299"/>
    </row>
    <row r="1504" spans="19:19" x14ac:dyDescent="0.35">
      <c r="S1504" s="299"/>
    </row>
    <row r="1505" spans="19:19" x14ac:dyDescent="0.35">
      <c r="S1505" s="299"/>
    </row>
    <row r="1506" spans="19:19" x14ac:dyDescent="0.35">
      <c r="S1506" s="299"/>
    </row>
    <row r="1507" spans="19:19" x14ac:dyDescent="0.35">
      <c r="S1507" s="299"/>
    </row>
    <row r="1508" spans="19:19" x14ac:dyDescent="0.35">
      <c r="S1508" s="299"/>
    </row>
    <row r="1509" spans="19:19" x14ac:dyDescent="0.35">
      <c r="S1509" s="299"/>
    </row>
    <row r="1510" spans="19:19" x14ac:dyDescent="0.35">
      <c r="S1510" s="299"/>
    </row>
    <row r="1511" spans="19:19" x14ac:dyDescent="0.35">
      <c r="S1511" s="299"/>
    </row>
    <row r="1512" spans="19:19" x14ac:dyDescent="0.35">
      <c r="S1512" s="299"/>
    </row>
    <row r="1513" spans="19:19" x14ac:dyDescent="0.35">
      <c r="S1513" s="299"/>
    </row>
    <row r="1514" spans="19:19" x14ac:dyDescent="0.35">
      <c r="S1514" s="299"/>
    </row>
    <row r="1515" spans="19:19" x14ac:dyDescent="0.35">
      <c r="S1515" s="299"/>
    </row>
    <row r="1516" spans="19:19" x14ac:dyDescent="0.35">
      <c r="S1516" s="299"/>
    </row>
    <row r="1517" spans="19:19" x14ac:dyDescent="0.35">
      <c r="S1517" s="299"/>
    </row>
    <row r="1518" spans="19:19" x14ac:dyDescent="0.35">
      <c r="S1518" s="299"/>
    </row>
    <row r="1519" spans="19:19" x14ac:dyDescent="0.35">
      <c r="S1519" s="299"/>
    </row>
    <row r="1520" spans="19:19" x14ac:dyDescent="0.35">
      <c r="S1520" s="299"/>
    </row>
    <row r="1521" spans="19:19" x14ac:dyDescent="0.35">
      <c r="S1521" s="299"/>
    </row>
    <row r="1522" spans="19:19" x14ac:dyDescent="0.35">
      <c r="S1522" s="299"/>
    </row>
    <row r="1523" spans="19:19" x14ac:dyDescent="0.35">
      <c r="S1523" s="299"/>
    </row>
    <row r="1524" spans="19:19" x14ac:dyDescent="0.35">
      <c r="S1524" s="299"/>
    </row>
    <row r="1525" spans="19:19" x14ac:dyDescent="0.35">
      <c r="S1525" s="299"/>
    </row>
    <row r="1526" spans="19:19" x14ac:dyDescent="0.35">
      <c r="S1526" s="299"/>
    </row>
    <row r="1527" spans="19:19" x14ac:dyDescent="0.35">
      <c r="S1527" s="299"/>
    </row>
    <row r="1528" spans="19:19" x14ac:dyDescent="0.35">
      <c r="S1528" s="299"/>
    </row>
    <row r="1529" spans="19:19" x14ac:dyDescent="0.35">
      <c r="S1529" s="299"/>
    </row>
    <row r="1530" spans="19:19" x14ac:dyDescent="0.35">
      <c r="S1530" s="299"/>
    </row>
    <row r="1531" spans="19:19" x14ac:dyDescent="0.35">
      <c r="S1531" s="299"/>
    </row>
    <row r="1532" spans="19:19" x14ac:dyDescent="0.35">
      <c r="S1532" s="299"/>
    </row>
    <row r="1533" spans="19:19" x14ac:dyDescent="0.35">
      <c r="S1533" s="299"/>
    </row>
    <row r="1534" spans="19:19" x14ac:dyDescent="0.35">
      <c r="S1534" s="299"/>
    </row>
    <row r="1535" spans="19:19" x14ac:dyDescent="0.35">
      <c r="S1535" s="299"/>
    </row>
    <row r="1536" spans="19:19" x14ac:dyDescent="0.35">
      <c r="S1536" s="299"/>
    </row>
    <row r="1537" spans="19:19" x14ac:dyDescent="0.35">
      <c r="S1537" s="299"/>
    </row>
    <row r="1538" spans="19:19" x14ac:dyDescent="0.35">
      <c r="S1538" s="299"/>
    </row>
    <row r="1539" spans="19:19" x14ac:dyDescent="0.35">
      <c r="S1539" s="299"/>
    </row>
    <row r="1540" spans="19:19" x14ac:dyDescent="0.35">
      <c r="S1540" s="299"/>
    </row>
    <row r="1541" spans="19:19" x14ac:dyDescent="0.35">
      <c r="S1541" s="299"/>
    </row>
    <row r="1542" spans="19:19" x14ac:dyDescent="0.35">
      <c r="S1542" s="299"/>
    </row>
    <row r="1543" spans="19:19" x14ac:dyDescent="0.35">
      <c r="S1543" s="299"/>
    </row>
    <row r="1544" spans="19:19" x14ac:dyDescent="0.35">
      <c r="S1544" s="299"/>
    </row>
    <row r="1545" spans="19:19" x14ac:dyDescent="0.35">
      <c r="S1545" s="299"/>
    </row>
    <row r="1546" spans="19:19" x14ac:dyDescent="0.35">
      <c r="S1546" s="299"/>
    </row>
    <row r="1547" spans="19:19" x14ac:dyDescent="0.35">
      <c r="S1547" s="299"/>
    </row>
    <row r="1548" spans="19:19" x14ac:dyDescent="0.35">
      <c r="S1548" s="299"/>
    </row>
    <row r="1549" spans="19:19" x14ac:dyDescent="0.35">
      <c r="S1549" s="299"/>
    </row>
    <row r="1550" spans="19:19" x14ac:dyDescent="0.35">
      <c r="S1550" s="299"/>
    </row>
    <row r="1551" spans="19:19" x14ac:dyDescent="0.35">
      <c r="S1551" s="299"/>
    </row>
    <row r="1552" spans="19:19" x14ac:dyDescent="0.35">
      <c r="S1552" s="299"/>
    </row>
    <row r="1553" spans="19:19" x14ac:dyDescent="0.35">
      <c r="S1553" s="299"/>
    </row>
    <row r="1554" spans="19:19" x14ac:dyDescent="0.35">
      <c r="S1554" s="299"/>
    </row>
    <row r="1555" spans="19:19" x14ac:dyDescent="0.35">
      <c r="S1555" s="299"/>
    </row>
    <row r="1556" spans="19:19" x14ac:dyDescent="0.35">
      <c r="S1556" s="299"/>
    </row>
    <row r="1557" spans="19:19" x14ac:dyDescent="0.35">
      <c r="S1557" s="299"/>
    </row>
    <row r="1558" spans="19:19" x14ac:dyDescent="0.35">
      <c r="S1558" s="299"/>
    </row>
    <row r="1559" spans="19:19" x14ac:dyDescent="0.35">
      <c r="S1559" s="299"/>
    </row>
    <row r="1560" spans="19:19" x14ac:dyDescent="0.35">
      <c r="S1560" s="299"/>
    </row>
    <row r="1561" spans="19:19" x14ac:dyDescent="0.35">
      <c r="S1561" s="299"/>
    </row>
    <row r="1562" spans="19:19" x14ac:dyDescent="0.35">
      <c r="S1562" s="299"/>
    </row>
    <row r="1563" spans="19:19" x14ac:dyDescent="0.35">
      <c r="S1563" s="299"/>
    </row>
    <row r="1564" spans="19:19" x14ac:dyDescent="0.35">
      <c r="S1564" s="299"/>
    </row>
    <row r="1565" spans="19:19" x14ac:dyDescent="0.35">
      <c r="S1565" s="299"/>
    </row>
    <row r="1566" spans="19:19" x14ac:dyDescent="0.35">
      <c r="S1566" s="299"/>
    </row>
    <row r="1567" spans="19:19" x14ac:dyDescent="0.35">
      <c r="S1567" s="299"/>
    </row>
    <row r="1568" spans="19:19" x14ac:dyDescent="0.35">
      <c r="S1568" s="299"/>
    </row>
    <row r="1569" spans="19:19" x14ac:dyDescent="0.35">
      <c r="S1569" s="299"/>
    </row>
    <row r="1570" spans="19:19" x14ac:dyDescent="0.35">
      <c r="S1570" s="299"/>
    </row>
    <row r="1571" spans="19:19" x14ac:dyDescent="0.35">
      <c r="S1571" s="299"/>
    </row>
    <row r="1572" spans="19:19" x14ac:dyDescent="0.35">
      <c r="S1572" s="299"/>
    </row>
    <row r="1573" spans="19:19" x14ac:dyDescent="0.35">
      <c r="S1573" s="299"/>
    </row>
    <row r="1574" spans="19:19" x14ac:dyDescent="0.35">
      <c r="S1574" s="299"/>
    </row>
    <row r="1575" spans="19:19" x14ac:dyDescent="0.35">
      <c r="S1575" s="299"/>
    </row>
    <row r="1576" spans="19:19" x14ac:dyDescent="0.35">
      <c r="S1576" s="299"/>
    </row>
    <row r="1577" spans="19:19" x14ac:dyDescent="0.35">
      <c r="S1577" s="299"/>
    </row>
    <row r="1578" spans="19:19" x14ac:dyDescent="0.35">
      <c r="S1578" s="299"/>
    </row>
    <row r="1579" spans="19:19" x14ac:dyDescent="0.35">
      <c r="S1579" s="299"/>
    </row>
    <row r="1580" spans="19:19" x14ac:dyDescent="0.35">
      <c r="S1580" s="299"/>
    </row>
    <row r="1581" spans="19:19" x14ac:dyDescent="0.35">
      <c r="S1581" s="299"/>
    </row>
    <row r="1582" spans="19:19" x14ac:dyDescent="0.35">
      <c r="S1582" s="299"/>
    </row>
    <row r="1583" spans="19:19" x14ac:dyDescent="0.35">
      <c r="S1583" s="299"/>
    </row>
    <row r="1584" spans="19:19" x14ac:dyDescent="0.35">
      <c r="S1584" s="299"/>
    </row>
    <row r="1585" spans="19:19" x14ac:dyDescent="0.35">
      <c r="S1585" s="299"/>
    </row>
    <row r="1586" spans="19:19" x14ac:dyDescent="0.35">
      <c r="S1586" s="299"/>
    </row>
    <row r="1587" spans="19:19" x14ac:dyDescent="0.35">
      <c r="S1587" s="299"/>
    </row>
    <row r="1588" spans="19:19" x14ac:dyDescent="0.35">
      <c r="S1588" s="299"/>
    </row>
    <row r="1589" spans="19:19" x14ac:dyDescent="0.35">
      <c r="S1589" s="299"/>
    </row>
    <row r="1590" spans="19:19" x14ac:dyDescent="0.35">
      <c r="S1590" s="299"/>
    </row>
    <row r="1591" spans="19:19" x14ac:dyDescent="0.35">
      <c r="S1591" s="299"/>
    </row>
    <row r="1592" spans="19:19" x14ac:dyDescent="0.35">
      <c r="S1592" s="299"/>
    </row>
    <row r="1593" spans="19:19" x14ac:dyDescent="0.35">
      <c r="S1593" s="299"/>
    </row>
    <row r="1594" spans="19:19" x14ac:dyDescent="0.35">
      <c r="S1594" s="299"/>
    </row>
    <row r="1595" spans="19:19" x14ac:dyDescent="0.35">
      <c r="S1595" s="299"/>
    </row>
    <row r="1596" spans="19:19" x14ac:dyDescent="0.35">
      <c r="S1596" s="299"/>
    </row>
    <row r="1597" spans="19:19" x14ac:dyDescent="0.35">
      <c r="S1597" s="299"/>
    </row>
    <row r="1598" spans="19:19" x14ac:dyDescent="0.35">
      <c r="S1598" s="299"/>
    </row>
    <row r="1599" spans="19:19" x14ac:dyDescent="0.35">
      <c r="S1599" s="299"/>
    </row>
    <row r="1600" spans="19:19" x14ac:dyDescent="0.35">
      <c r="S1600" s="299"/>
    </row>
    <row r="1601" spans="19:19" x14ac:dyDescent="0.35">
      <c r="S1601" s="299"/>
    </row>
    <row r="1602" spans="19:19" x14ac:dyDescent="0.35">
      <c r="S1602" s="299"/>
    </row>
    <row r="1603" spans="19:19" x14ac:dyDescent="0.35">
      <c r="S1603" s="299"/>
    </row>
    <row r="1604" spans="19:19" x14ac:dyDescent="0.35">
      <c r="S1604" s="299"/>
    </row>
    <row r="1605" spans="19:19" x14ac:dyDescent="0.35">
      <c r="S1605" s="299"/>
    </row>
    <row r="1606" spans="19:19" x14ac:dyDescent="0.35">
      <c r="S1606" s="299"/>
    </row>
    <row r="1607" spans="19:19" x14ac:dyDescent="0.35">
      <c r="S1607" s="299"/>
    </row>
    <row r="1608" spans="19:19" x14ac:dyDescent="0.35">
      <c r="S1608" s="299"/>
    </row>
    <row r="1609" spans="19:19" x14ac:dyDescent="0.35">
      <c r="S1609" s="299"/>
    </row>
    <row r="1610" spans="19:19" x14ac:dyDescent="0.35">
      <c r="S1610" s="299"/>
    </row>
    <row r="1611" spans="19:19" x14ac:dyDescent="0.35">
      <c r="S1611" s="299"/>
    </row>
    <row r="1612" spans="19:19" x14ac:dyDescent="0.35">
      <c r="S1612" s="299"/>
    </row>
    <row r="1613" spans="19:19" x14ac:dyDescent="0.35">
      <c r="S1613" s="299"/>
    </row>
    <row r="1614" spans="19:19" x14ac:dyDescent="0.35">
      <c r="S1614" s="299"/>
    </row>
    <row r="1615" spans="19:19" x14ac:dyDescent="0.35">
      <c r="S1615" s="299"/>
    </row>
    <row r="1616" spans="19:19" x14ac:dyDescent="0.35">
      <c r="S1616" s="299"/>
    </row>
    <row r="1617" spans="19:19" x14ac:dyDescent="0.35">
      <c r="S1617" s="299"/>
    </row>
    <row r="1618" spans="19:19" x14ac:dyDescent="0.35">
      <c r="S1618" s="299"/>
    </row>
    <row r="1619" spans="19:19" x14ac:dyDescent="0.35">
      <c r="S1619" s="299"/>
    </row>
    <row r="1620" spans="19:19" x14ac:dyDescent="0.35">
      <c r="S1620" s="299"/>
    </row>
    <row r="1621" spans="19:19" x14ac:dyDescent="0.35">
      <c r="S1621" s="299"/>
    </row>
    <row r="1622" spans="19:19" x14ac:dyDescent="0.35">
      <c r="S1622" s="299"/>
    </row>
    <row r="1623" spans="19:19" x14ac:dyDescent="0.35">
      <c r="S1623" s="299"/>
    </row>
    <row r="1624" spans="19:19" x14ac:dyDescent="0.35">
      <c r="S1624" s="299"/>
    </row>
    <row r="1625" spans="19:19" x14ac:dyDescent="0.35">
      <c r="S1625" s="299"/>
    </row>
    <row r="1626" spans="19:19" x14ac:dyDescent="0.35">
      <c r="S1626" s="299"/>
    </row>
    <row r="1627" spans="19:19" x14ac:dyDescent="0.35">
      <c r="S1627" s="299"/>
    </row>
    <row r="1628" spans="19:19" x14ac:dyDescent="0.35">
      <c r="S1628" s="299"/>
    </row>
    <row r="1629" spans="19:19" x14ac:dyDescent="0.35">
      <c r="S1629" s="299"/>
    </row>
    <row r="1630" spans="19:19" x14ac:dyDescent="0.35">
      <c r="S1630" s="299"/>
    </row>
    <row r="1631" spans="19:19" x14ac:dyDescent="0.35">
      <c r="S1631" s="299"/>
    </row>
    <row r="1632" spans="19:19" x14ac:dyDescent="0.35">
      <c r="S1632" s="299"/>
    </row>
    <row r="1633" spans="19:19" x14ac:dyDescent="0.35">
      <c r="S1633" s="299"/>
    </row>
    <row r="1634" spans="19:19" x14ac:dyDescent="0.35">
      <c r="S1634" s="299"/>
    </row>
    <row r="1635" spans="19:19" x14ac:dyDescent="0.35">
      <c r="S1635" s="299"/>
    </row>
    <row r="1636" spans="19:19" x14ac:dyDescent="0.35">
      <c r="S1636" s="299"/>
    </row>
    <row r="1637" spans="19:19" x14ac:dyDescent="0.35">
      <c r="S1637" s="299"/>
    </row>
    <row r="1638" spans="19:19" x14ac:dyDescent="0.35">
      <c r="S1638" s="299"/>
    </row>
    <row r="1639" spans="19:19" x14ac:dyDescent="0.35">
      <c r="S1639" s="299"/>
    </row>
    <row r="1640" spans="19:19" x14ac:dyDescent="0.35">
      <c r="S1640" s="299"/>
    </row>
    <row r="1641" spans="19:19" x14ac:dyDescent="0.35">
      <c r="S1641" s="299"/>
    </row>
    <row r="1642" spans="19:19" x14ac:dyDescent="0.35">
      <c r="S1642" s="299"/>
    </row>
    <row r="1643" spans="19:19" x14ac:dyDescent="0.35">
      <c r="S1643" s="299"/>
    </row>
    <row r="1644" spans="19:19" x14ac:dyDescent="0.35">
      <c r="S1644" s="299"/>
    </row>
    <row r="1645" spans="19:19" x14ac:dyDescent="0.35">
      <c r="S1645" s="299"/>
    </row>
    <row r="1646" spans="19:19" x14ac:dyDescent="0.35">
      <c r="S1646" s="299"/>
    </row>
    <row r="1647" spans="19:19" x14ac:dyDescent="0.35">
      <c r="S1647" s="299"/>
    </row>
    <row r="1648" spans="19:19" x14ac:dyDescent="0.35">
      <c r="S1648" s="299"/>
    </row>
    <row r="1649" spans="19:19" x14ac:dyDescent="0.35">
      <c r="S1649" s="299"/>
    </row>
    <row r="1650" spans="19:19" x14ac:dyDescent="0.35">
      <c r="S1650" s="299"/>
    </row>
    <row r="1651" spans="19:19" x14ac:dyDescent="0.35">
      <c r="S1651" s="299"/>
    </row>
    <row r="1652" spans="19:19" x14ac:dyDescent="0.35">
      <c r="S1652" s="299"/>
    </row>
    <row r="1653" spans="19:19" x14ac:dyDescent="0.35">
      <c r="S1653" s="299"/>
    </row>
    <row r="1654" spans="19:19" x14ac:dyDescent="0.35">
      <c r="S1654" s="299"/>
    </row>
    <row r="1655" spans="19:19" x14ac:dyDescent="0.35">
      <c r="S1655" s="299"/>
    </row>
    <row r="1656" spans="19:19" x14ac:dyDescent="0.35">
      <c r="S1656" s="299"/>
    </row>
    <row r="1657" spans="19:19" x14ac:dyDescent="0.35">
      <c r="S1657" s="299"/>
    </row>
    <row r="1658" spans="19:19" x14ac:dyDescent="0.35">
      <c r="S1658" s="299"/>
    </row>
    <row r="1659" spans="19:19" x14ac:dyDescent="0.35">
      <c r="S1659" s="299"/>
    </row>
    <row r="1660" spans="19:19" x14ac:dyDescent="0.35">
      <c r="S1660" s="299"/>
    </row>
    <row r="1661" spans="19:19" x14ac:dyDescent="0.35">
      <c r="S1661" s="299"/>
    </row>
    <row r="1662" spans="19:19" x14ac:dyDescent="0.35">
      <c r="S1662" s="299"/>
    </row>
    <row r="1663" spans="19:19" x14ac:dyDescent="0.35">
      <c r="S1663" s="299"/>
    </row>
    <row r="1664" spans="19:19" x14ac:dyDescent="0.35">
      <c r="S1664" s="299"/>
    </row>
    <row r="1665" spans="19:19" x14ac:dyDescent="0.35">
      <c r="S1665" s="299"/>
    </row>
    <row r="1666" spans="19:19" x14ac:dyDescent="0.35">
      <c r="S1666" s="299"/>
    </row>
    <row r="1667" spans="19:19" x14ac:dyDescent="0.35">
      <c r="S1667" s="299"/>
    </row>
    <row r="1668" spans="19:19" x14ac:dyDescent="0.35">
      <c r="S1668" s="299"/>
    </row>
    <row r="1669" spans="19:19" x14ac:dyDescent="0.35">
      <c r="S1669" s="299"/>
    </row>
    <row r="1670" spans="19:19" x14ac:dyDescent="0.35">
      <c r="S1670" s="299"/>
    </row>
    <row r="1671" spans="19:19" x14ac:dyDescent="0.35">
      <c r="S1671" s="299"/>
    </row>
    <row r="1672" spans="19:19" x14ac:dyDescent="0.35">
      <c r="S1672" s="299"/>
    </row>
    <row r="1673" spans="19:19" x14ac:dyDescent="0.35">
      <c r="S1673" s="299"/>
    </row>
    <row r="1674" spans="19:19" x14ac:dyDescent="0.35">
      <c r="S1674" s="299"/>
    </row>
    <row r="1675" spans="19:19" x14ac:dyDescent="0.35">
      <c r="S1675" s="299"/>
    </row>
    <row r="1676" spans="19:19" x14ac:dyDescent="0.35">
      <c r="S1676" s="299"/>
    </row>
    <row r="1677" spans="19:19" x14ac:dyDescent="0.35">
      <c r="S1677" s="299"/>
    </row>
    <row r="1678" spans="19:19" x14ac:dyDescent="0.35">
      <c r="S1678" s="299"/>
    </row>
    <row r="1679" spans="19:19" x14ac:dyDescent="0.35">
      <c r="S1679" s="299"/>
    </row>
    <row r="1680" spans="19:19" x14ac:dyDescent="0.35">
      <c r="S1680" s="299"/>
    </row>
    <row r="1681" spans="19:19" x14ac:dyDescent="0.35">
      <c r="S1681" s="299"/>
    </row>
    <row r="1682" spans="19:19" x14ac:dyDescent="0.35">
      <c r="S1682" s="299"/>
    </row>
    <row r="1683" spans="19:19" x14ac:dyDescent="0.35">
      <c r="S1683" s="299"/>
    </row>
    <row r="1684" spans="19:19" x14ac:dyDescent="0.35">
      <c r="S1684" s="299"/>
    </row>
    <row r="1685" spans="19:19" x14ac:dyDescent="0.35">
      <c r="S1685" s="299"/>
    </row>
    <row r="1686" spans="19:19" x14ac:dyDescent="0.35">
      <c r="S1686" s="299"/>
    </row>
    <row r="1687" spans="19:19" x14ac:dyDescent="0.35">
      <c r="S1687" s="299"/>
    </row>
    <row r="1688" spans="19:19" x14ac:dyDescent="0.35">
      <c r="S1688" s="299"/>
    </row>
    <row r="1689" spans="19:19" x14ac:dyDescent="0.35">
      <c r="S1689" s="299"/>
    </row>
    <row r="1690" spans="19:19" x14ac:dyDescent="0.35">
      <c r="S1690" s="299"/>
    </row>
    <row r="1691" spans="19:19" x14ac:dyDescent="0.35">
      <c r="S1691" s="299"/>
    </row>
    <row r="1692" spans="19:19" x14ac:dyDescent="0.35">
      <c r="S1692" s="299"/>
    </row>
    <row r="1693" spans="19:19" x14ac:dyDescent="0.35">
      <c r="S1693" s="299"/>
    </row>
    <row r="1694" spans="19:19" x14ac:dyDescent="0.35">
      <c r="S1694" s="299"/>
    </row>
    <row r="1695" spans="19:19" x14ac:dyDescent="0.35">
      <c r="S1695" s="299"/>
    </row>
    <row r="1696" spans="19:19" x14ac:dyDescent="0.35">
      <c r="S1696" s="299"/>
    </row>
    <row r="1697" spans="19:19" x14ac:dyDescent="0.35">
      <c r="S1697" s="299"/>
    </row>
    <row r="1698" spans="19:19" x14ac:dyDescent="0.35">
      <c r="S1698" s="299"/>
    </row>
    <row r="1699" spans="19:19" x14ac:dyDescent="0.35">
      <c r="S1699" s="299"/>
    </row>
    <row r="1700" spans="19:19" x14ac:dyDescent="0.35">
      <c r="S1700" s="299"/>
    </row>
    <row r="1701" spans="19:19" x14ac:dyDescent="0.35">
      <c r="S1701" s="299"/>
    </row>
    <row r="1702" spans="19:19" x14ac:dyDescent="0.35">
      <c r="S1702" s="299"/>
    </row>
    <row r="1703" spans="19:19" x14ac:dyDescent="0.35">
      <c r="S1703" s="299"/>
    </row>
    <row r="1704" spans="19:19" x14ac:dyDescent="0.35">
      <c r="S1704" s="299"/>
    </row>
    <row r="1705" spans="19:19" x14ac:dyDescent="0.35">
      <c r="S1705" s="299"/>
    </row>
    <row r="1706" spans="19:19" x14ac:dyDescent="0.35">
      <c r="S1706" s="299"/>
    </row>
    <row r="1707" spans="19:19" x14ac:dyDescent="0.35">
      <c r="S1707" s="299"/>
    </row>
    <row r="1708" spans="19:19" x14ac:dyDescent="0.35">
      <c r="S1708" s="299"/>
    </row>
    <row r="1709" spans="19:19" x14ac:dyDescent="0.35">
      <c r="S1709" s="299"/>
    </row>
    <row r="1710" spans="19:19" x14ac:dyDescent="0.35">
      <c r="S1710" s="299"/>
    </row>
    <row r="1711" spans="19:19" x14ac:dyDescent="0.35">
      <c r="S1711" s="299"/>
    </row>
    <row r="1712" spans="19:19" x14ac:dyDescent="0.35">
      <c r="S1712" s="299"/>
    </row>
    <row r="1713" spans="19:19" x14ac:dyDescent="0.35">
      <c r="S1713" s="299"/>
    </row>
    <row r="1714" spans="19:19" x14ac:dyDescent="0.35">
      <c r="S1714" s="299"/>
    </row>
    <row r="1715" spans="19:19" x14ac:dyDescent="0.35">
      <c r="S1715" s="299"/>
    </row>
    <row r="1716" spans="19:19" x14ac:dyDescent="0.35">
      <c r="S1716" s="299"/>
    </row>
    <row r="1717" spans="19:19" x14ac:dyDescent="0.35">
      <c r="S1717" s="299"/>
    </row>
    <row r="1718" spans="19:19" x14ac:dyDescent="0.35">
      <c r="S1718" s="299"/>
    </row>
    <row r="1719" spans="19:19" x14ac:dyDescent="0.35">
      <c r="S1719" s="299"/>
    </row>
    <row r="1720" spans="19:19" x14ac:dyDescent="0.35">
      <c r="S1720" s="299"/>
    </row>
    <row r="1721" spans="19:19" x14ac:dyDescent="0.35">
      <c r="S1721" s="299"/>
    </row>
    <row r="1722" spans="19:19" x14ac:dyDescent="0.35">
      <c r="S1722" s="299"/>
    </row>
    <row r="1723" spans="19:19" x14ac:dyDescent="0.35">
      <c r="S1723" s="299"/>
    </row>
    <row r="1724" spans="19:19" x14ac:dyDescent="0.35">
      <c r="S1724" s="299"/>
    </row>
    <row r="1725" spans="19:19" x14ac:dyDescent="0.35">
      <c r="S1725" s="299"/>
    </row>
    <row r="1726" spans="19:19" x14ac:dyDescent="0.35">
      <c r="S1726" s="299"/>
    </row>
    <row r="1727" spans="19:19" x14ac:dyDescent="0.35">
      <c r="S1727" s="299"/>
    </row>
    <row r="1728" spans="19:19" x14ac:dyDescent="0.35">
      <c r="S1728" s="299"/>
    </row>
    <row r="1729" spans="19:19" x14ac:dyDescent="0.35">
      <c r="S1729" s="299"/>
    </row>
    <row r="1730" spans="19:19" x14ac:dyDescent="0.35">
      <c r="S1730" s="299"/>
    </row>
    <row r="1731" spans="19:19" x14ac:dyDescent="0.35">
      <c r="S1731" s="299"/>
    </row>
    <row r="1732" spans="19:19" x14ac:dyDescent="0.35">
      <c r="S1732" s="299"/>
    </row>
    <row r="1733" spans="19:19" x14ac:dyDescent="0.35">
      <c r="S1733" s="299"/>
    </row>
    <row r="1734" spans="19:19" x14ac:dyDescent="0.35">
      <c r="S1734" s="299"/>
    </row>
    <row r="1735" spans="19:19" x14ac:dyDescent="0.35">
      <c r="S1735" s="299"/>
    </row>
    <row r="1736" spans="19:19" x14ac:dyDescent="0.35">
      <c r="S1736" s="299"/>
    </row>
    <row r="1737" spans="19:19" x14ac:dyDescent="0.35">
      <c r="S1737" s="299"/>
    </row>
    <row r="1738" spans="19:19" x14ac:dyDescent="0.35">
      <c r="S1738" s="299"/>
    </row>
    <row r="1739" spans="19:19" x14ac:dyDescent="0.35">
      <c r="S1739" s="299"/>
    </row>
    <row r="1740" spans="19:19" x14ac:dyDescent="0.35">
      <c r="S1740" s="299"/>
    </row>
    <row r="1741" spans="19:19" x14ac:dyDescent="0.35">
      <c r="S1741" s="299"/>
    </row>
    <row r="1742" spans="19:19" x14ac:dyDescent="0.35">
      <c r="S1742" s="299"/>
    </row>
    <row r="1743" spans="19:19" x14ac:dyDescent="0.35">
      <c r="S1743" s="299"/>
    </row>
    <row r="1744" spans="19:19" x14ac:dyDescent="0.35">
      <c r="S1744" s="299"/>
    </row>
    <row r="1745" spans="19:19" x14ac:dyDescent="0.35">
      <c r="S1745" s="299"/>
    </row>
    <row r="1746" spans="19:19" x14ac:dyDescent="0.35">
      <c r="S1746" s="299"/>
    </row>
    <row r="1747" spans="19:19" x14ac:dyDescent="0.35">
      <c r="S1747" s="299"/>
    </row>
    <row r="1748" spans="19:19" x14ac:dyDescent="0.35">
      <c r="S1748" s="299"/>
    </row>
    <row r="1749" spans="19:19" x14ac:dyDescent="0.35">
      <c r="S1749" s="299"/>
    </row>
    <row r="1750" spans="19:19" x14ac:dyDescent="0.35">
      <c r="S1750" s="299"/>
    </row>
    <row r="1751" spans="19:19" x14ac:dyDescent="0.35">
      <c r="S1751" s="299"/>
    </row>
    <row r="1752" spans="19:19" x14ac:dyDescent="0.35">
      <c r="S1752" s="299"/>
    </row>
    <row r="1753" spans="19:19" x14ac:dyDescent="0.35">
      <c r="S1753" s="299"/>
    </row>
    <row r="1754" spans="19:19" x14ac:dyDescent="0.35">
      <c r="S1754" s="299"/>
    </row>
    <row r="1755" spans="19:19" x14ac:dyDescent="0.35">
      <c r="S1755" s="299"/>
    </row>
    <row r="1756" spans="19:19" x14ac:dyDescent="0.35">
      <c r="S1756" s="299"/>
    </row>
    <row r="1757" spans="19:19" x14ac:dyDescent="0.35">
      <c r="S1757" s="299"/>
    </row>
    <row r="1758" spans="19:19" x14ac:dyDescent="0.35">
      <c r="S1758" s="299"/>
    </row>
    <row r="1759" spans="19:19" x14ac:dyDescent="0.35">
      <c r="S1759" s="299"/>
    </row>
    <row r="1760" spans="19:19" x14ac:dyDescent="0.35">
      <c r="S1760" s="299"/>
    </row>
    <row r="1761" spans="19:19" x14ac:dyDescent="0.35">
      <c r="S1761" s="299"/>
    </row>
    <row r="1762" spans="19:19" x14ac:dyDescent="0.35">
      <c r="S1762" s="299"/>
    </row>
    <row r="1763" spans="19:19" x14ac:dyDescent="0.35">
      <c r="S1763" s="299"/>
    </row>
    <row r="1764" spans="19:19" x14ac:dyDescent="0.35">
      <c r="S1764" s="299"/>
    </row>
    <row r="1765" spans="19:19" x14ac:dyDescent="0.35">
      <c r="S1765" s="299"/>
    </row>
    <row r="1766" spans="19:19" x14ac:dyDescent="0.35">
      <c r="S1766" s="299"/>
    </row>
    <row r="1767" spans="19:19" x14ac:dyDescent="0.35">
      <c r="S1767" s="299"/>
    </row>
    <row r="1768" spans="19:19" x14ac:dyDescent="0.35">
      <c r="S1768" s="299"/>
    </row>
    <row r="1769" spans="19:19" x14ac:dyDescent="0.35">
      <c r="S1769" s="299"/>
    </row>
    <row r="1770" spans="19:19" x14ac:dyDescent="0.35">
      <c r="S1770" s="299"/>
    </row>
    <row r="1771" spans="19:19" x14ac:dyDescent="0.35">
      <c r="S1771" s="299"/>
    </row>
    <row r="1772" spans="19:19" x14ac:dyDescent="0.35">
      <c r="S1772" s="299"/>
    </row>
    <row r="1773" spans="19:19" x14ac:dyDescent="0.35">
      <c r="S1773" s="299"/>
    </row>
    <row r="1774" spans="19:19" x14ac:dyDescent="0.35">
      <c r="S1774" s="299"/>
    </row>
    <row r="1775" spans="19:19" x14ac:dyDescent="0.35">
      <c r="S1775" s="299"/>
    </row>
    <row r="1776" spans="19:19" x14ac:dyDescent="0.35">
      <c r="S1776" s="299"/>
    </row>
    <row r="1777" spans="19:19" x14ac:dyDescent="0.35">
      <c r="S1777" s="299"/>
    </row>
    <row r="1778" spans="19:19" x14ac:dyDescent="0.35">
      <c r="S1778" s="299"/>
    </row>
    <row r="1779" spans="19:19" x14ac:dyDescent="0.35">
      <c r="S1779" s="299"/>
    </row>
    <row r="1780" spans="19:19" x14ac:dyDescent="0.35">
      <c r="S1780" s="299"/>
    </row>
    <row r="1781" spans="19:19" x14ac:dyDescent="0.35">
      <c r="S1781" s="299"/>
    </row>
    <row r="1782" spans="19:19" x14ac:dyDescent="0.35">
      <c r="S1782" s="299"/>
    </row>
    <row r="1783" spans="19:19" x14ac:dyDescent="0.35">
      <c r="S1783" s="299"/>
    </row>
    <row r="1784" spans="19:19" x14ac:dyDescent="0.35">
      <c r="S1784" s="299"/>
    </row>
    <row r="1785" spans="19:19" x14ac:dyDescent="0.35">
      <c r="S1785" s="299"/>
    </row>
    <row r="1786" spans="19:19" x14ac:dyDescent="0.35">
      <c r="S1786" s="299"/>
    </row>
    <row r="1787" spans="19:19" x14ac:dyDescent="0.35">
      <c r="S1787" s="299"/>
    </row>
    <row r="1788" spans="19:19" x14ac:dyDescent="0.35">
      <c r="S1788" s="299"/>
    </row>
    <row r="1789" spans="19:19" x14ac:dyDescent="0.35">
      <c r="S1789" s="299"/>
    </row>
    <row r="1790" spans="19:19" x14ac:dyDescent="0.35">
      <c r="S1790" s="299"/>
    </row>
    <row r="1791" spans="19:19" x14ac:dyDescent="0.35">
      <c r="S1791" s="299"/>
    </row>
    <row r="1792" spans="19:19" x14ac:dyDescent="0.35">
      <c r="S1792" s="299"/>
    </row>
    <row r="1793" spans="19:19" x14ac:dyDescent="0.35">
      <c r="S1793" s="299"/>
    </row>
    <row r="1794" spans="19:19" x14ac:dyDescent="0.35">
      <c r="S1794" s="299"/>
    </row>
    <row r="1795" spans="19:19" x14ac:dyDescent="0.35">
      <c r="S1795" s="299"/>
    </row>
    <row r="1796" spans="19:19" x14ac:dyDescent="0.35">
      <c r="S1796" s="299"/>
    </row>
    <row r="1797" spans="19:19" x14ac:dyDescent="0.35">
      <c r="S1797" s="299"/>
    </row>
    <row r="1798" spans="19:19" x14ac:dyDescent="0.35">
      <c r="S1798" s="299"/>
    </row>
    <row r="1799" spans="19:19" x14ac:dyDescent="0.35">
      <c r="S1799" s="299"/>
    </row>
    <row r="1800" spans="19:19" x14ac:dyDescent="0.35">
      <c r="S1800" s="299"/>
    </row>
    <row r="1801" spans="19:19" x14ac:dyDescent="0.35">
      <c r="S1801" s="299"/>
    </row>
    <row r="1802" spans="19:19" x14ac:dyDescent="0.35">
      <c r="S1802" s="299"/>
    </row>
    <row r="1803" spans="19:19" x14ac:dyDescent="0.35">
      <c r="S1803" s="299"/>
    </row>
    <row r="1804" spans="19:19" x14ac:dyDescent="0.35">
      <c r="S1804" s="299"/>
    </row>
    <row r="1805" spans="19:19" x14ac:dyDescent="0.35">
      <c r="S1805" s="299"/>
    </row>
    <row r="1806" spans="19:19" x14ac:dyDescent="0.35">
      <c r="S1806" s="299"/>
    </row>
    <row r="1807" spans="19:19" x14ac:dyDescent="0.35">
      <c r="S1807" s="299"/>
    </row>
    <row r="1808" spans="19:19" x14ac:dyDescent="0.35">
      <c r="S1808" s="299"/>
    </row>
    <row r="1809" spans="19:19" x14ac:dyDescent="0.35">
      <c r="S1809" s="299"/>
    </row>
    <row r="1810" spans="19:19" x14ac:dyDescent="0.35">
      <c r="S1810" s="299"/>
    </row>
    <row r="1811" spans="19:19" x14ac:dyDescent="0.35">
      <c r="S1811" s="299"/>
    </row>
    <row r="1812" spans="19:19" x14ac:dyDescent="0.35">
      <c r="S1812" s="299"/>
    </row>
    <row r="1813" spans="19:19" x14ac:dyDescent="0.35">
      <c r="S1813" s="299"/>
    </row>
    <row r="1814" spans="19:19" x14ac:dyDescent="0.35">
      <c r="S1814" s="299"/>
    </row>
    <row r="1815" spans="19:19" x14ac:dyDescent="0.35">
      <c r="S1815" s="299"/>
    </row>
    <row r="1816" spans="19:19" x14ac:dyDescent="0.35">
      <c r="S1816" s="299"/>
    </row>
    <row r="1817" spans="19:19" x14ac:dyDescent="0.35">
      <c r="S1817" s="299"/>
    </row>
    <row r="1818" spans="19:19" x14ac:dyDescent="0.35">
      <c r="S1818" s="299"/>
    </row>
    <row r="1819" spans="19:19" x14ac:dyDescent="0.35">
      <c r="S1819" s="299"/>
    </row>
    <row r="1820" spans="19:19" x14ac:dyDescent="0.35">
      <c r="S1820" s="299"/>
    </row>
    <row r="1821" spans="19:19" x14ac:dyDescent="0.35">
      <c r="S1821" s="299"/>
    </row>
    <row r="1822" spans="19:19" x14ac:dyDescent="0.35">
      <c r="S1822" s="299"/>
    </row>
    <row r="1823" spans="19:19" x14ac:dyDescent="0.35">
      <c r="S1823" s="299"/>
    </row>
    <row r="1824" spans="19:19" x14ac:dyDescent="0.35">
      <c r="S1824" s="299"/>
    </row>
    <row r="1825" spans="19:19" x14ac:dyDescent="0.35">
      <c r="S1825" s="299"/>
    </row>
    <row r="1826" spans="19:19" x14ac:dyDescent="0.35">
      <c r="S1826" s="299"/>
    </row>
    <row r="1827" spans="19:19" x14ac:dyDescent="0.35">
      <c r="S1827" s="299"/>
    </row>
    <row r="1828" spans="19:19" x14ac:dyDescent="0.35">
      <c r="S1828" s="299"/>
    </row>
    <row r="1829" spans="19:19" x14ac:dyDescent="0.35">
      <c r="S1829" s="299"/>
    </row>
    <row r="1830" spans="19:19" x14ac:dyDescent="0.35">
      <c r="S1830" s="299"/>
    </row>
    <row r="1831" spans="19:19" x14ac:dyDescent="0.35">
      <c r="S1831" s="299"/>
    </row>
    <row r="1832" spans="19:19" x14ac:dyDescent="0.35">
      <c r="S1832" s="299"/>
    </row>
    <row r="1833" spans="19:19" x14ac:dyDescent="0.35">
      <c r="S1833" s="299"/>
    </row>
    <row r="1834" spans="19:19" x14ac:dyDescent="0.35">
      <c r="S1834" s="299"/>
    </row>
    <row r="1835" spans="19:19" x14ac:dyDescent="0.35">
      <c r="S1835" s="299"/>
    </row>
    <row r="1836" spans="19:19" x14ac:dyDescent="0.35">
      <c r="S1836" s="299"/>
    </row>
    <row r="1837" spans="19:19" x14ac:dyDescent="0.35">
      <c r="S1837" s="299"/>
    </row>
    <row r="1838" spans="19:19" x14ac:dyDescent="0.35">
      <c r="S1838" s="299"/>
    </row>
    <row r="1839" spans="19:19" x14ac:dyDescent="0.35">
      <c r="S1839" s="299"/>
    </row>
    <row r="1840" spans="19:19" x14ac:dyDescent="0.35">
      <c r="S1840" s="299"/>
    </row>
    <row r="1841" spans="19:19" x14ac:dyDescent="0.35">
      <c r="S1841" s="299"/>
    </row>
    <row r="1842" spans="19:19" x14ac:dyDescent="0.35">
      <c r="S1842" s="299"/>
    </row>
    <row r="1843" spans="19:19" x14ac:dyDescent="0.35">
      <c r="S1843" s="299"/>
    </row>
    <row r="1844" spans="19:19" x14ac:dyDescent="0.35">
      <c r="S1844" s="299"/>
    </row>
    <row r="1845" spans="19:19" x14ac:dyDescent="0.35">
      <c r="S1845" s="299"/>
    </row>
    <row r="1846" spans="19:19" x14ac:dyDescent="0.35">
      <c r="S1846" s="299"/>
    </row>
    <row r="1847" spans="19:19" x14ac:dyDescent="0.35">
      <c r="S1847" s="299"/>
    </row>
    <row r="1848" spans="19:19" x14ac:dyDescent="0.35">
      <c r="S1848" s="299"/>
    </row>
    <row r="1849" spans="19:19" x14ac:dyDescent="0.35">
      <c r="S1849" s="299"/>
    </row>
    <row r="1850" spans="19:19" x14ac:dyDescent="0.35">
      <c r="S1850" s="299"/>
    </row>
    <row r="1851" spans="19:19" x14ac:dyDescent="0.35">
      <c r="S1851" s="299"/>
    </row>
    <row r="1852" spans="19:19" x14ac:dyDescent="0.35">
      <c r="S1852" s="299"/>
    </row>
    <row r="1853" spans="19:19" x14ac:dyDescent="0.35">
      <c r="S1853" s="299"/>
    </row>
    <row r="1854" spans="19:19" x14ac:dyDescent="0.35">
      <c r="S1854" s="299"/>
    </row>
    <row r="1855" spans="19:19" x14ac:dyDescent="0.35">
      <c r="S1855" s="299"/>
    </row>
    <row r="1856" spans="19:19" x14ac:dyDescent="0.35">
      <c r="S1856" s="299"/>
    </row>
    <row r="1857" spans="19:19" x14ac:dyDescent="0.35">
      <c r="S1857" s="299"/>
    </row>
    <row r="1858" spans="19:19" x14ac:dyDescent="0.35">
      <c r="S1858" s="299"/>
    </row>
    <row r="1859" spans="19:19" x14ac:dyDescent="0.35">
      <c r="S1859" s="299"/>
    </row>
    <row r="1860" spans="19:19" x14ac:dyDescent="0.35">
      <c r="S1860" s="299"/>
    </row>
    <row r="1861" spans="19:19" x14ac:dyDescent="0.35">
      <c r="S1861" s="299"/>
    </row>
    <row r="1862" spans="19:19" x14ac:dyDescent="0.35">
      <c r="S1862" s="299"/>
    </row>
    <row r="1863" spans="19:19" x14ac:dyDescent="0.35">
      <c r="S1863" s="299"/>
    </row>
    <row r="1864" spans="19:19" x14ac:dyDescent="0.35">
      <c r="S1864" s="299"/>
    </row>
    <row r="1865" spans="19:19" x14ac:dyDescent="0.35">
      <c r="S1865" s="299"/>
    </row>
    <row r="1866" spans="19:19" x14ac:dyDescent="0.35">
      <c r="S1866" s="299"/>
    </row>
    <row r="1867" spans="19:19" x14ac:dyDescent="0.35">
      <c r="S1867" s="299"/>
    </row>
    <row r="1868" spans="19:19" x14ac:dyDescent="0.35">
      <c r="S1868" s="299"/>
    </row>
    <row r="1869" spans="19:19" x14ac:dyDescent="0.35">
      <c r="S1869" s="299"/>
    </row>
    <row r="1870" spans="19:19" x14ac:dyDescent="0.35">
      <c r="S1870" s="299"/>
    </row>
    <row r="1871" spans="19:19" x14ac:dyDescent="0.35">
      <c r="S1871" s="299"/>
    </row>
    <row r="1872" spans="19:19" x14ac:dyDescent="0.35">
      <c r="S1872" s="299"/>
    </row>
    <row r="1873" spans="19:19" x14ac:dyDescent="0.35">
      <c r="S1873" s="299"/>
    </row>
    <row r="1874" spans="19:19" x14ac:dyDescent="0.35">
      <c r="S1874" s="299"/>
    </row>
    <row r="1875" spans="19:19" x14ac:dyDescent="0.35">
      <c r="S1875" s="299"/>
    </row>
    <row r="1876" spans="19:19" x14ac:dyDescent="0.35">
      <c r="S1876" s="299"/>
    </row>
    <row r="1877" spans="19:19" x14ac:dyDescent="0.35">
      <c r="S1877" s="299"/>
    </row>
    <row r="1878" spans="19:19" x14ac:dyDescent="0.35">
      <c r="S1878" s="299"/>
    </row>
    <row r="1879" spans="19:19" x14ac:dyDescent="0.35">
      <c r="S1879" s="299"/>
    </row>
    <row r="1880" spans="19:19" x14ac:dyDescent="0.35">
      <c r="S1880" s="299"/>
    </row>
    <row r="1881" spans="19:19" x14ac:dyDescent="0.35">
      <c r="S1881" s="299"/>
    </row>
    <row r="1882" spans="19:19" x14ac:dyDescent="0.35">
      <c r="S1882" s="299"/>
    </row>
    <row r="1883" spans="19:19" x14ac:dyDescent="0.35">
      <c r="S1883" s="299"/>
    </row>
    <row r="1884" spans="19:19" x14ac:dyDescent="0.35">
      <c r="S1884" s="299"/>
    </row>
    <row r="1885" spans="19:19" x14ac:dyDescent="0.35">
      <c r="S1885" s="299"/>
    </row>
    <row r="1886" spans="19:19" x14ac:dyDescent="0.35">
      <c r="S1886" s="299"/>
    </row>
    <row r="1887" spans="19:19" x14ac:dyDescent="0.35">
      <c r="S1887" s="299"/>
    </row>
    <row r="1888" spans="19:19" x14ac:dyDescent="0.35">
      <c r="S1888" s="299"/>
    </row>
    <row r="1889" spans="19:19" x14ac:dyDescent="0.35">
      <c r="S1889" s="299"/>
    </row>
    <row r="1890" spans="19:19" x14ac:dyDescent="0.35">
      <c r="S1890" s="299"/>
    </row>
    <row r="1891" spans="19:19" x14ac:dyDescent="0.35">
      <c r="S1891" s="299"/>
    </row>
    <row r="1892" spans="19:19" x14ac:dyDescent="0.35">
      <c r="S1892" s="299"/>
    </row>
    <row r="1893" spans="19:19" x14ac:dyDescent="0.35">
      <c r="S1893" s="299"/>
    </row>
    <row r="1894" spans="19:19" x14ac:dyDescent="0.35">
      <c r="S1894" s="299"/>
    </row>
    <row r="1895" spans="19:19" x14ac:dyDescent="0.35">
      <c r="S1895" s="299"/>
    </row>
    <row r="1896" spans="19:19" x14ac:dyDescent="0.35">
      <c r="S1896" s="299"/>
    </row>
    <row r="1897" spans="19:19" x14ac:dyDescent="0.35">
      <c r="S1897" s="299"/>
    </row>
    <row r="1898" spans="19:19" x14ac:dyDescent="0.35">
      <c r="S1898" s="299"/>
    </row>
    <row r="1899" spans="19:19" x14ac:dyDescent="0.35">
      <c r="S1899" s="299"/>
    </row>
    <row r="1900" spans="19:19" x14ac:dyDescent="0.35">
      <c r="S1900" s="299"/>
    </row>
    <row r="1901" spans="19:19" x14ac:dyDescent="0.35">
      <c r="S1901" s="299"/>
    </row>
    <row r="1902" spans="19:19" x14ac:dyDescent="0.35">
      <c r="S1902" s="299"/>
    </row>
    <row r="1903" spans="19:19" x14ac:dyDescent="0.35">
      <c r="S1903" s="299"/>
    </row>
    <row r="1904" spans="19:19" x14ac:dyDescent="0.35">
      <c r="S1904" s="299"/>
    </row>
    <row r="1905" spans="19:19" x14ac:dyDescent="0.35">
      <c r="S1905" s="299"/>
    </row>
    <row r="1906" spans="19:19" x14ac:dyDescent="0.35">
      <c r="S1906" s="299"/>
    </row>
    <row r="1907" spans="19:19" x14ac:dyDescent="0.35">
      <c r="S1907" s="299"/>
    </row>
    <row r="1908" spans="19:19" x14ac:dyDescent="0.35">
      <c r="S1908" s="299"/>
    </row>
    <row r="1909" spans="19:19" x14ac:dyDescent="0.35">
      <c r="S1909" s="299"/>
    </row>
    <row r="1910" spans="19:19" x14ac:dyDescent="0.35">
      <c r="S1910" s="299"/>
    </row>
    <row r="1911" spans="19:19" x14ac:dyDescent="0.35">
      <c r="S1911" s="299"/>
    </row>
    <row r="1912" spans="19:19" x14ac:dyDescent="0.35">
      <c r="S1912" s="299"/>
    </row>
    <row r="1913" spans="19:19" x14ac:dyDescent="0.35">
      <c r="S1913" s="299"/>
    </row>
    <row r="1914" spans="19:19" x14ac:dyDescent="0.35">
      <c r="S1914" s="299"/>
    </row>
    <row r="1915" spans="19:19" x14ac:dyDescent="0.35">
      <c r="S1915" s="299"/>
    </row>
    <row r="1916" spans="19:19" x14ac:dyDescent="0.35">
      <c r="S1916" s="299"/>
    </row>
    <row r="1917" spans="19:19" x14ac:dyDescent="0.35">
      <c r="S1917" s="299"/>
    </row>
    <row r="1918" spans="19:19" x14ac:dyDescent="0.35">
      <c r="S1918" s="299"/>
    </row>
    <row r="1919" spans="19:19" x14ac:dyDescent="0.35">
      <c r="S1919" s="299"/>
    </row>
    <row r="1920" spans="19:19" x14ac:dyDescent="0.35">
      <c r="S1920" s="299"/>
    </row>
    <row r="1921" spans="19:19" x14ac:dyDescent="0.35">
      <c r="S1921" s="299"/>
    </row>
    <row r="1922" spans="19:19" x14ac:dyDescent="0.35">
      <c r="S1922" s="299"/>
    </row>
    <row r="1923" spans="19:19" x14ac:dyDescent="0.35">
      <c r="S1923" s="299"/>
    </row>
    <row r="1924" spans="19:19" x14ac:dyDescent="0.35">
      <c r="S1924" s="299"/>
    </row>
    <row r="1925" spans="19:19" x14ac:dyDescent="0.35">
      <c r="S1925" s="299"/>
    </row>
    <row r="1926" spans="19:19" x14ac:dyDescent="0.35">
      <c r="S1926" s="299"/>
    </row>
    <row r="1927" spans="19:19" x14ac:dyDescent="0.35">
      <c r="S1927" s="299"/>
    </row>
    <row r="1928" spans="19:19" x14ac:dyDescent="0.35">
      <c r="S1928" s="299"/>
    </row>
    <row r="1929" spans="19:19" x14ac:dyDescent="0.35">
      <c r="S1929" s="299"/>
    </row>
    <row r="1930" spans="19:19" x14ac:dyDescent="0.35">
      <c r="S1930" s="299"/>
    </row>
    <row r="1931" spans="19:19" x14ac:dyDescent="0.35">
      <c r="S1931" s="299"/>
    </row>
    <row r="1932" spans="19:19" x14ac:dyDescent="0.35">
      <c r="S1932" s="299"/>
    </row>
    <row r="1933" spans="19:19" x14ac:dyDescent="0.35">
      <c r="S1933" s="299"/>
    </row>
    <row r="1934" spans="19:19" x14ac:dyDescent="0.35">
      <c r="S1934" s="299"/>
    </row>
    <row r="1935" spans="19:19" x14ac:dyDescent="0.35">
      <c r="S1935" s="299"/>
    </row>
    <row r="1936" spans="19:19" x14ac:dyDescent="0.35">
      <c r="S1936" s="299"/>
    </row>
    <row r="1937" spans="19:19" x14ac:dyDescent="0.35">
      <c r="S1937" s="299"/>
    </row>
    <row r="1938" spans="19:19" x14ac:dyDescent="0.35">
      <c r="S1938" s="299"/>
    </row>
    <row r="1939" spans="19:19" x14ac:dyDescent="0.35">
      <c r="S1939" s="299"/>
    </row>
    <row r="1940" spans="19:19" x14ac:dyDescent="0.35">
      <c r="S1940" s="299"/>
    </row>
    <row r="1941" spans="19:19" x14ac:dyDescent="0.35">
      <c r="S1941" s="299"/>
    </row>
    <row r="1942" spans="19:19" x14ac:dyDescent="0.35">
      <c r="S1942" s="299"/>
    </row>
    <row r="1943" spans="19:19" x14ac:dyDescent="0.35">
      <c r="S1943" s="299"/>
    </row>
    <row r="1944" spans="19:19" x14ac:dyDescent="0.35">
      <c r="S1944" s="299"/>
    </row>
    <row r="1945" spans="19:19" x14ac:dyDescent="0.35">
      <c r="S1945" s="299"/>
    </row>
    <row r="1946" spans="19:19" x14ac:dyDescent="0.35">
      <c r="S1946" s="299"/>
    </row>
    <row r="1947" spans="19:19" x14ac:dyDescent="0.35">
      <c r="S1947" s="299"/>
    </row>
    <row r="1948" spans="19:19" x14ac:dyDescent="0.35">
      <c r="S1948" s="299"/>
    </row>
    <row r="1949" spans="19:19" x14ac:dyDescent="0.35">
      <c r="S1949" s="299"/>
    </row>
    <row r="1950" spans="19:19" x14ac:dyDescent="0.35">
      <c r="S1950" s="299"/>
    </row>
    <row r="1951" spans="19:19" x14ac:dyDescent="0.35">
      <c r="S1951" s="299"/>
    </row>
    <row r="1952" spans="19:19" x14ac:dyDescent="0.35">
      <c r="S1952" s="299"/>
    </row>
    <row r="1953" spans="19:19" x14ac:dyDescent="0.35">
      <c r="S1953" s="299"/>
    </row>
    <row r="1954" spans="19:19" x14ac:dyDescent="0.35">
      <c r="S1954" s="299"/>
    </row>
    <row r="1955" spans="19:19" x14ac:dyDescent="0.35">
      <c r="S1955" s="299"/>
    </row>
    <row r="1956" spans="19:19" x14ac:dyDescent="0.35">
      <c r="S1956" s="299"/>
    </row>
    <row r="1957" spans="19:19" x14ac:dyDescent="0.35">
      <c r="S1957" s="299"/>
    </row>
    <row r="1958" spans="19:19" x14ac:dyDescent="0.35">
      <c r="S1958" s="299"/>
    </row>
    <row r="1959" spans="19:19" x14ac:dyDescent="0.35">
      <c r="S1959" s="299"/>
    </row>
    <row r="1960" spans="19:19" x14ac:dyDescent="0.35">
      <c r="S1960" s="299"/>
    </row>
    <row r="1961" spans="19:19" x14ac:dyDescent="0.35">
      <c r="S1961" s="299"/>
    </row>
    <row r="1962" spans="19:19" x14ac:dyDescent="0.35">
      <c r="S1962" s="299"/>
    </row>
    <row r="1963" spans="19:19" x14ac:dyDescent="0.35">
      <c r="S1963" s="299"/>
    </row>
    <row r="1964" spans="19:19" x14ac:dyDescent="0.35">
      <c r="S1964" s="299"/>
    </row>
    <row r="1965" spans="19:19" x14ac:dyDescent="0.35">
      <c r="S1965" s="299"/>
    </row>
    <row r="1966" spans="19:19" x14ac:dyDescent="0.35">
      <c r="S1966" s="299"/>
    </row>
    <row r="1967" spans="19:19" x14ac:dyDescent="0.35">
      <c r="S1967" s="299"/>
    </row>
    <row r="1968" spans="19:19" x14ac:dyDescent="0.35">
      <c r="S1968" s="299"/>
    </row>
    <row r="1969" spans="19:19" x14ac:dyDescent="0.35">
      <c r="S1969" s="299"/>
    </row>
    <row r="1970" spans="19:19" x14ac:dyDescent="0.35">
      <c r="S1970" s="299"/>
    </row>
    <row r="1971" spans="19:19" x14ac:dyDescent="0.35">
      <c r="S1971" s="299"/>
    </row>
    <row r="1972" spans="19:19" x14ac:dyDescent="0.35">
      <c r="S1972" s="299"/>
    </row>
    <row r="1973" spans="19:19" x14ac:dyDescent="0.35">
      <c r="S1973" s="299"/>
    </row>
    <row r="1974" spans="19:19" x14ac:dyDescent="0.35">
      <c r="S1974" s="299"/>
    </row>
    <row r="1975" spans="19:19" x14ac:dyDescent="0.35">
      <c r="S1975" s="299"/>
    </row>
    <row r="1976" spans="19:19" x14ac:dyDescent="0.35">
      <c r="S1976" s="299"/>
    </row>
    <row r="1977" spans="19:19" x14ac:dyDescent="0.35">
      <c r="S1977" s="299"/>
    </row>
    <row r="1978" spans="19:19" x14ac:dyDescent="0.35">
      <c r="S1978" s="299"/>
    </row>
    <row r="1979" spans="19:19" x14ac:dyDescent="0.35">
      <c r="S1979" s="299"/>
    </row>
    <row r="1980" spans="19:19" x14ac:dyDescent="0.35">
      <c r="S1980" s="299"/>
    </row>
    <row r="1981" spans="19:19" x14ac:dyDescent="0.35">
      <c r="S1981" s="299"/>
    </row>
    <row r="1982" spans="19:19" x14ac:dyDescent="0.35">
      <c r="S1982" s="299"/>
    </row>
    <row r="1983" spans="19:19" x14ac:dyDescent="0.35">
      <c r="S1983" s="299"/>
    </row>
    <row r="1984" spans="19:19" x14ac:dyDescent="0.35">
      <c r="S1984" s="299"/>
    </row>
    <row r="1985" spans="19:19" x14ac:dyDescent="0.35">
      <c r="S1985" s="299"/>
    </row>
    <row r="1986" spans="19:19" x14ac:dyDescent="0.35">
      <c r="S1986" s="299"/>
    </row>
    <row r="1987" spans="19:19" x14ac:dyDescent="0.35">
      <c r="S1987" s="299"/>
    </row>
    <row r="1988" spans="19:19" x14ac:dyDescent="0.35">
      <c r="S1988" s="299"/>
    </row>
    <row r="1989" spans="19:19" x14ac:dyDescent="0.35">
      <c r="S1989" s="299"/>
    </row>
    <row r="1990" spans="19:19" x14ac:dyDescent="0.35">
      <c r="S1990" s="299"/>
    </row>
    <row r="1991" spans="19:19" x14ac:dyDescent="0.35">
      <c r="S1991" s="299"/>
    </row>
    <row r="1992" spans="19:19" x14ac:dyDescent="0.35">
      <c r="S1992" s="299"/>
    </row>
    <row r="1993" spans="19:19" x14ac:dyDescent="0.35">
      <c r="S1993" s="299"/>
    </row>
    <row r="1994" spans="19:19" x14ac:dyDescent="0.35">
      <c r="S1994" s="299"/>
    </row>
    <row r="1995" spans="19:19" x14ac:dyDescent="0.35">
      <c r="S1995" s="299"/>
    </row>
    <row r="1996" spans="19:19" x14ac:dyDescent="0.35">
      <c r="S1996" s="299"/>
    </row>
    <row r="1997" spans="19:19" x14ac:dyDescent="0.35">
      <c r="S1997" s="299"/>
    </row>
    <row r="1998" spans="19:19" x14ac:dyDescent="0.35">
      <c r="S1998" s="299"/>
    </row>
    <row r="1999" spans="19:19" x14ac:dyDescent="0.35">
      <c r="S1999" s="299"/>
    </row>
    <row r="2000" spans="19:19" x14ac:dyDescent="0.35">
      <c r="S2000" s="299"/>
    </row>
    <row r="2001" spans="19:19" x14ac:dyDescent="0.35">
      <c r="S2001" s="299"/>
    </row>
    <row r="2002" spans="19:19" x14ac:dyDescent="0.35">
      <c r="S2002" s="299"/>
    </row>
    <row r="2003" spans="19:19" x14ac:dyDescent="0.35">
      <c r="S2003" s="299"/>
    </row>
    <row r="2004" spans="19:19" x14ac:dyDescent="0.35">
      <c r="S2004" s="299"/>
    </row>
    <row r="2005" spans="19:19" x14ac:dyDescent="0.35">
      <c r="S2005" s="299"/>
    </row>
    <row r="2006" spans="19:19" x14ac:dyDescent="0.35">
      <c r="S2006" s="299"/>
    </row>
    <row r="2007" spans="19:19" x14ac:dyDescent="0.35">
      <c r="S2007" s="299"/>
    </row>
    <row r="2008" spans="19:19" x14ac:dyDescent="0.35">
      <c r="S2008" s="299"/>
    </row>
    <row r="2009" spans="19:19" x14ac:dyDescent="0.35">
      <c r="S2009" s="299"/>
    </row>
    <row r="2010" spans="19:19" x14ac:dyDescent="0.35">
      <c r="S2010" s="299"/>
    </row>
    <row r="2011" spans="19:19" x14ac:dyDescent="0.35">
      <c r="S2011" s="299"/>
    </row>
    <row r="2012" spans="19:19" x14ac:dyDescent="0.35">
      <c r="S2012" s="299"/>
    </row>
    <row r="2013" spans="19:19" x14ac:dyDescent="0.35">
      <c r="S2013" s="299"/>
    </row>
    <row r="2014" spans="19:19" x14ac:dyDescent="0.35">
      <c r="S2014" s="299"/>
    </row>
    <row r="2015" spans="19:19" x14ac:dyDescent="0.35">
      <c r="S2015" s="299"/>
    </row>
    <row r="2016" spans="19:19" x14ac:dyDescent="0.35">
      <c r="S2016" s="299"/>
    </row>
    <row r="2017" spans="19:19" x14ac:dyDescent="0.35">
      <c r="S2017" s="299"/>
    </row>
    <row r="2018" spans="19:19" x14ac:dyDescent="0.35">
      <c r="S2018" s="299"/>
    </row>
    <row r="2019" spans="19:19" x14ac:dyDescent="0.35">
      <c r="S2019" s="299"/>
    </row>
    <row r="2020" spans="19:19" x14ac:dyDescent="0.35">
      <c r="S2020" s="299"/>
    </row>
    <row r="2021" spans="19:19" x14ac:dyDescent="0.35">
      <c r="S2021" s="299"/>
    </row>
    <row r="2022" spans="19:19" x14ac:dyDescent="0.35">
      <c r="S2022" s="299"/>
    </row>
    <row r="2023" spans="19:19" x14ac:dyDescent="0.35">
      <c r="S2023" s="299"/>
    </row>
    <row r="2024" spans="19:19" x14ac:dyDescent="0.35">
      <c r="S2024" s="299"/>
    </row>
    <row r="2025" spans="19:19" x14ac:dyDescent="0.35">
      <c r="S2025" s="299"/>
    </row>
    <row r="2026" spans="19:19" x14ac:dyDescent="0.35">
      <c r="S2026" s="299"/>
    </row>
    <row r="2027" spans="19:19" x14ac:dyDescent="0.35">
      <c r="S2027" s="299"/>
    </row>
    <row r="2028" spans="19:19" x14ac:dyDescent="0.35">
      <c r="S2028" s="299"/>
    </row>
    <row r="2029" spans="19:19" x14ac:dyDescent="0.35">
      <c r="S2029" s="299"/>
    </row>
    <row r="2030" spans="19:19" x14ac:dyDescent="0.35">
      <c r="S2030" s="299"/>
    </row>
    <row r="2031" spans="19:19" x14ac:dyDescent="0.35">
      <c r="S2031" s="299"/>
    </row>
    <row r="2032" spans="19:19" x14ac:dyDescent="0.35">
      <c r="S2032" s="299"/>
    </row>
    <row r="2033" spans="19:19" x14ac:dyDescent="0.35">
      <c r="S2033" s="299"/>
    </row>
    <row r="2034" spans="19:19" x14ac:dyDescent="0.35">
      <c r="S2034" s="299"/>
    </row>
    <row r="2035" spans="19:19" x14ac:dyDescent="0.35">
      <c r="S2035" s="299"/>
    </row>
    <row r="2036" spans="19:19" x14ac:dyDescent="0.35">
      <c r="S2036" s="299"/>
    </row>
    <row r="2037" spans="19:19" x14ac:dyDescent="0.35">
      <c r="S2037" s="299"/>
    </row>
    <row r="2038" spans="19:19" x14ac:dyDescent="0.35">
      <c r="S2038" s="299"/>
    </row>
    <row r="2039" spans="19:19" x14ac:dyDescent="0.35">
      <c r="S2039" s="299"/>
    </row>
    <row r="2040" spans="19:19" x14ac:dyDescent="0.35">
      <c r="S2040" s="299"/>
    </row>
    <row r="2041" spans="19:19" x14ac:dyDescent="0.35">
      <c r="S2041" s="299"/>
    </row>
    <row r="2042" spans="19:19" x14ac:dyDescent="0.35">
      <c r="S2042" s="299"/>
    </row>
    <row r="2043" spans="19:19" x14ac:dyDescent="0.35">
      <c r="S2043" s="299"/>
    </row>
    <row r="2044" spans="19:19" x14ac:dyDescent="0.35">
      <c r="S2044" s="299"/>
    </row>
    <row r="2045" spans="19:19" x14ac:dyDescent="0.35">
      <c r="S2045" s="299"/>
    </row>
    <row r="2046" spans="19:19" x14ac:dyDescent="0.35">
      <c r="S2046" s="299"/>
    </row>
    <row r="2047" spans="19:19" x14ac:dyDescent="0.35">
      <c r="S2047" s="299"/>
    </row>
    <row r="2048" spans="19:19" x14ac:dyDescent="0.35">
      <c r="S2048" s="299"/>
    </row>
    <row r="2049" spans="19:19" x14ac:dyDescent="0.35">
      <c r="S2049" s="299"/>
    </row>
    <row r="2050" spans="19:19" x14ac:dyDescent="0.35">
      <c r="S2050" s="299"/>
    </row>
    <row r="2051" spans="19:19" x14ac:dyDescent="0.35">
      <c r="S2051" s="299"/>
    </row>
    <row r="2052" spans="19:19" x14ac:dyDescent="0.35">
      <c r="S2052" s="299"/>
    </row>
    <row r="2053" spans="19:19" x14ac:dyDescent="0.35">
      <c r="S2053" s="299"/>
    </row>
    <row r="2054" spans="19:19" x14ac:dyDescent="0.35">
      <c r="S2054" s="299"/>
    </row>
    <row r="2055" spans="19:19" x14ac:dyDescent="0.35">
      <c r="S2055" s="299"/>
    </row>
    <row r="2056" spans="19:19" x14ac:dyDescent="0.35">
      <c r="S2056" s="299"/>
    </row>
    <row r="2057" spans="19:19" x14ac:dyDescent="0.35">
      <c r="S2057" s="299"/>
    </row>
    <row r="2058" spans="19:19" x14ac:dyDescent="0.35">
      <c r="S2058" s="299"/>
    </row>
    <row r="2059" spans="19:19" x14ac:dyDescent="0.35">
      <c r="S2059" s="299"/>
    </row>
    <row r="2060" spans="19:19" x14ac:dyDescent="0.35">
      <c r="S2060" s="299"/>
    </row>
    <row r="2061" spans="19:19" x14ac:dyDescent="0.35">
      <c r="S2061" s="299"/>
    </row>
    <row r="2062" spans="19:19" x14ac:dyDescent="0.35">
      <c r="S2062" s="299"/>
    </row>
    <row r="2063" spans="19:19" x14ac:dyDescent="0.35">
      <c r="S2063" s="299"/>
    </row>
    <row r="2064" spans="19:19" x14ac:dyDescent="0.35">
      <c r="S2064" s="299"/>
    </row>
    <row r="2065" spans="19:19" x14ac:dyDescent="0.35">
      <c r="S2065" s="299"/>
    </row>
    <row r="2066" spans="19:19" x14ac:dyDescent="0.35">
      <c r="S2066" s="299"/>
    </row>
    <row r="2067" spans="19:19" x14ac:dyDescent="0.35">
      <c r="S2067" s="299"/>
    </row>
    <row r="2068" spans="19:19" x14ac:dyDescent="0.35">
      <c r="S2068" s="299"/>
    </row>
    <row r="2069" spans="19:19" x14ac:dyDescent="0.35">
      <c r="S2069" s="299"/>
    </row>
    <row r="2070" spans="19:19" x14ac:dyDescent="0.35">
      <c r="S2070" s="299"/>
    </row>
    <row r="2071" spans="19:19" x14ac:dyDescent="0.35">
      <c r="S2071" s="299"/>
    </row>
    <row r="2072" spans="19:19" x14ac:dyDescent="0.35">
      <c r="S2072" s="299"/>
    </row>
    <row r="2073" spans="19:19" x14ac:dyDescent="0.35">
      <c r="S2073" s="299"/>
    </row>
    <row r="2074" spans="19:19" x14ac:dyDescent="0.35">
      <c r="S2074" s="299"/>
    </row>
    <row r="2075" spans="19:19" x14ac:dyDescent="0.35">
      <c r="S2075" s="299"/>
    </row>
    <row r="2076" spans="19:19" x14ac:dyDescent="0.35">
      <c r="S2076" s="299"/>
    </row>
    <row r="2077" spans="19:19" x14ac:dyDescent="0.35">
      <c r="S2077" s="299"/>
    </row>
    <row r="2078" spans="19:19" x14ac:dyDescent="0.35">
      <c r="S2078" s="299"/>
    </row>
    <row r="2079" spans="19:19" x14ac:dyDescent="0.35">
      <c r="S2079" s="299"/>
    </row>
    <row r="2080" spans="19:19" x14ac:dyDescent="0.35">
      <c r="S2080" s="299"/>
    </row>
    <row r="2081" spans="19:19" x14ac:dyDescent="0.35">
      <c r="S2081" s="299"/>
    </row>
    <row r="2082" spans="19:19" x14ac:dyDescent="0.35">
      <c r="S2082" s="299"/>
    </row>
    <row r="2083" spans="19:19" x14ac:dyDescent="0.35">
      <c r="S2083" s="299"/>
    </row>
    <row r="2084" spans="19:19" x14ac:dyDescent="0.35">
      <c r="S2084" s="299"/>
    </row>
    <row r="2085" spans="19:19" x14ac:dyDescent="0.35">
      <c r="S2085" s="299"/>
    </row>
    <row r="2086" spans="19:19" x14ac:dyDescent="0.35">
      <c r="S2086" s="299"/>
    </row>
    <row r="2087" spans="19:19" x14ac:dyDescent="0.35">
      <c r="S2087" s="299"/>
    </row>
    <row r="2088" spans="19:19" x14ac:dyDescent="0.35">
      <c r="S2088" s="299"/>
    </row>
    <row r="2089" spans="19:19" x14ac:dyDescent="0.35">
      <c r="S2089" s="299"/>
    </row>
    <row r="2090" spans="19:19" x14ac:dyDescent="0.35">
      <c r="S2090" s="299"/>
    </row>
    <row r="2091" spans="19:19" x14ac:dyDescent="0.35">
      <c r="S2091" s="299"/>
    </row>
    <row r="2092" spans="19:19" x14ac:dyDescent="0.35">
      <c r="S2092" s="299"/>
    </row>
    <row r="2093" spans="19:19" x14ac:dyDescent="0.35">
      <c r="S2093" s="299"/>
    </row>
    <row r="2094" spans="19:19" x14ac:dyDescent="0.35">
      <c r="S2094" s="299"/>
    </row>
    <row r="2095" spans="19:19" x14ac:dyDescent="0.35">
      <c r="S2095" s="299"/>
    </row>
    <row r="2096" spans="19:19" x14ac:dyDescent="0.35">
      <c r="S2096" s="299"/>
    </row>
    <row r="2097" spans="19:19" x14ac:dyDescent="0.35">
      <c r="S2097" s="299"/>
    </row>
    <row r="2098" spans="19:19" x14ac:dyDescent="0.35">
      <c r="S2098" s="299"/>
    </row>
    <row r="2099" spans="19:19" x14ac:dyDescent="0.35">
      <c r="S2099" s="299"/>
    </row>
    <row r="2100" spans="19:19" x14ac:dyDescent="0.35">
      <c r="S2100" s="299"/>
    </row>
    <row r="2101" spans="19:19" x14ac:dyDescent="0.35">
      <c r="S2101" s="299"/>
    </row>
    <row r="2102" spans="19:19" x14ac:dyDescent="0.35">
      <c r="S2102" s="299"/>
    </row>
    <row r="2103" spans="19:19" x14ac:dyDescent="0.35">
      <c r="S2103" s="299"/>
    </row>
    <row r="2104" spans="19:19" x14ac:dyDescent="0.35">
      <c r="S2104" s="299"/>
    </row>
    <row r="2105" spans="19:19" x14ac:dyDescent="0.35">
      <c r="S2105" s="299"/>
    </row>
    <row r="2106" spans="19:19" x14ac:dyDescent="0.35">
      <c r="S2106" s="299"/>
    </row>
    <row r="2107" spans="19:19" x14ac:dyDescent="0.35">
      <c r="S2107" s="299"/>
    </row>
    <row r="2108" spans="19:19" x14ac:dyDescent="0.35">
      <c r="S2108" s="299"/>
    </row>
    <row r="2109" spans="19:19" x14ac:dyDescent="0.35">
      <c r="S2109" s="299"/>
    </row>
    <row r="2110" spans="19:19" x14ac:dyDescent="0.35">
      <c r="S2110" s="299"/>
    </row>
    <row r="2111" spans="19:19" x14ac:dyDescent="0.35">
      <c r="S2111" s="299"/>
    </row>
    <row r="2112" spans="19:19" x14ac:dyDescent="0.35">
      <c r="S2112" s="299"/>
    </row>
    <row r="2113" spans="19:19" x14ac:dyDescent="0.35">
      <c r="S2113" s="299"/>
    </row>
    <row r="2114" spans="19:19" x14ac:dyDescent="0.35">
      <c r="S2114" s="299"/>
    </row>
    <row r="2115" spans="19:19" x14ac:dyDescent="0.35">
      <c r="S2115" s="299"/>
    </row>
    <row r="2116" spans="19:19" x14ac:dyDescent="0.35">
      <c r="S2116" s="299"/>
    </row>
    <row r="2117" spans="19:19" x14ac:dyDescent="0.35">
      <c r="S2117" s="299"/>
    </row>
    <row r="2118" spans="19:19" x14ac:dyDescent="0.35">
      <c r="S2118" s="299"/>
    </row>
    <row r="2119" spans="19:19" x14ac:dyDescent="0.35">
      <c r="S2119" s="299"/>
    </row>
    <row r="2120" spans="19:19" x14ac:dyDescent="0.35">
      <c r="S2120" s="299"/>
    </row>
    <row r="2121" spans="19:19" x14ac:dyDescent="0.35">
      <c r="S2121" s="299"/>
    </row>
    <row r="2122" spans="19:19" x14ac:dyDescent="0.35">
      <c r="S2122" s="299"/>
    </row>
    <row r="2123" spans="19:19" x14ac:dyDescent="0.35">
      <c r="S2123" s="299"/>
    </row>
    <row r="2124" spans="19:19" x14ac:dyDescent="0.35">
      <c r="S2124" s="299"/>
    </row>
    <row r="2125" spans="19:19" x14ac:dyDescent="0.35">
      <c r="S2125" s="299"/>
    </row>
    <row r="2126" spans="19:19" x14ac:dyDescent="0.35">
      <c r="S2126" s="299"/>
    </row>
    <row r="2127" spans="19:19" x14ac:dyDescent="0.35">
      <c r="S2127" s="299"/>
    </row>
    <row r="2128" spans="19:19" x14ac:dyDescent="0.35">
      <c r="S2128" s="299"/>
    </row>
    <row r="2129" spans="19:19" x14ac:dyDescent="0.35">
      <c r="S2129" s="299"/>
    </row>
    <row r="2130" spans="19:19" x14ac:dyDescent="0.35">
      <c r="S2130" s="299"/>
    </row>
    <row r="2131" spans="19:19" x14ac:dyDescent="0.35">
      <c r="S2131" s="299"/>
    </row>
    <row r="2132" spans="19:19" x14ac:dyDescent="0.35">
      <c r="S2132" s="299"/>
    </row>
    <row r="2133" spans="19:19" x14ac:dyDescent="0.35">
      <c r="S2133" s="299"/>
    </row>
    <row r="2134" spans="19:19" x14ac:dyDescent="0.35">
      <c r="S2134" s="299"/>
    </row>
    <row r="2135" spans="19:19" x14ac:dyDescent="0.35">
      <c r="S2135" s="299"/>
    </row>
    <row r="2136" spans="19:19" x14ac:dyDescent="0.35">
      <c r="S2136" s="299"/>
    </row>
    <row r="2137" spans="19:19" x14ac:dyDescent="0.35">
      <c r="S2137" s="299"/>
    </row>
    <row r="2138" spans="19:19" x14ac:dyDescent="0.35">
      <c r="S2138" s="299"/>
    </row>
    <row r="2139" spans="19:19" x14ac:dyDescent="0.35">
      <c r="S2139" s="299"/>
    </row>
    <row r="2140" spans="19:19" x14ac:dyDescent="0.35">
      <c r="S2140" s="299"/>
    </row>
    <row r="2141" spans="19:19" x14ac:dyDescent="0.35">
      <c r="S2141" s="299"/>
    </row>
    <row r="2142" spans="19:19" x14ac:dyDescent="0.35">
      <c r="S2142" s="299"/>
    </row>
    <row r="2143" spans="19:19" x14ac:dyDescent="0.35">
      <c r="S2143" s="299"/>
    </row>
    <row r="2144" spans="19:19" x14ac:dyDescent="0.35">
      <c r="S2144" s="299"/>
    </row>
    <row r="2145" spans="19:19" x14ac:dyDescent="0.35">
      <c r="S2145" s="299"/>
    </row>
    <row r="2146" spans="19:19" x14ac:dyDescent="0.35">
      <c r="S2146" s="299"/>
    </row>
    <row r="2147" spans="19:19" x14ac:dyDescent="0.35">
      <c r="S2147" s="299"/>
    </row>
    <row r="2148" spans="19:19" x14ac:dyDescent="0.35">
      <c r="S2148" s="299"/>
    </row>
    <row r="2149" spans="19:19" x14ac:dyDescent="0.35">
      <c r="S2149" s="299"/>
    </row>
    <row r="2150" spans="19:19" x14ac:dyDescent="0.35">
      <c r="S2150" s="299"/>
    </row>
    <row r="2151" spans="19:19" x14ac:dyDescent="0.35">
      <c r="S2151" s="299"/>
    </row>
    <row r="2152" spans="19:19" x14ac:dyDescent="0.35">
      <c r="S2152" s="299"/>
    </row>
    <row r="2153" spans="19:19" x14ac:dyDescent="0.35">
      <c r="S2153" s="299"/>
    </row>
    <row r="2154" spans="19:19" x14ac:dyDescent="0.35">
      <c r="S2154" s="299"/>
    </row>
    <row r="2155" spans="19:19" x14ac:dyDescent="0.35">
      <c r="S2155" s="299"/>
    </row>
    <row r="2156" spans="19:19" x14ac:dyDescent="0.35">
      <c r="S2156" s="299"/>
    </row>
    <row r="2157" spans="19:19" x14ac:dyDescent="0.35">
      <c r="S2157" s="299"/>
    </row>
    <row r="2158" spans="19:19" x14ac:dyDescent="0.35">
      <c r="S2158" s="299"/>
    </row>
    <row r="2159" spans="19:19" x14ac:dyDescent="0.35">
      <c r="S2159" s="299"/>
    </row>
    <row r="2160" spans="19:19" x14ac:dyDescent="0.35">
      <c r="S2160" s="299"/>
    </row>
    <row r="2161" spans="19:19" x14ac:dyDescent="0.35">
      <c r="S2161" s="299"/>
    </row>
    <row r="2162" spans="19:19" x14ac:dyDescent="0.35">
      <c r="S2162" s="299"/>
    </row>
    <row r="2163" spans="19:19" x14ac:dyDescent="0.35">
      <c r="S2163" s="299"/>
    </row>
    <row r="2164" spans="19:19" x14ac:dyDescent="0.35">
      <c r="S2164" s="299"/>
    </row>
    <row r="2165" spans="19:19" x14ac:dyDescent="0.35">
      <c r="S2165" s="299"/>
    </row>
    <row r="2166" spans="19:19" x14ac:dyDescent="0.35">
      <c r="S2166" s="299"/>
    </row>
    <row r="2167" spans="19:19" x14ac:dyDescent="0.35">
      <c r="S2167" s="299"/>
    </row>
    <row r="2168" spans="19:19" x14ac:dyDescent="0.35">
      <c r="S2168" s="299"/>
    </row>
    <row r="2169" spans="19:19" x14ac:dyDescent="0.35">
      <c r="S2169" s="299"/>
    </row>
    <row r="2170" spans="19:19" x14ac:dyDescent="0.35">
      <c r="S2170" s="299"/>
    </row>
    <row r="2171" spans="19:19" x14ac:dyDescent="0.35">
      <c r="S2171" s="299"/>
    </row>
    <row r="2172" spans="19:19" x14ac:dyDescent="0.35">
      <c r="S2172" s="299"/>
    </row>
    <row r="2173" spans="19:19" x14ac:dyDescent="0.35">
      <c r="S2173" s="299"/>
    </row>
    <row r="2174" spans="19:19" x14ac:dyDescent="0.35">
      <c r="S2174" s="299"/>
    </row>
    <row r="2175" spans="19:19" x14ac:dyDescent="0.35">
      <c r="S2175" s="299"/>
    </row>
    <row r="2176" spans="19:19" x14ac:dyDescent="0.35">
      <c r="S2176" s="299"/>
    </row>
    <row r="2177" spans="19:19" x14ac:dyDescent="0.35">
      <c r="S2177" s="299"/>
    </row>
    <row r="2178" spans="19:19" x14ac:dyDescent="0.35">
      <c r="S2178" s="299"/>
    </row>
    <row r="2179" spans="19:19" x14ac:dyDescent="0.35">
      <c r="S2179" s="299"/>
    </row>
    <row r="2180" spans="19:19" x14ac:dyDescent="0.35">
      <c r="S2180" s="299"/>
    </row>
    <row r="2181" spans="19:19" x14ac:dyDescent="0.35">
      <c r="S2181" s="299"/>
    </row>
    <row r="2182" spans="19:19" x14ac:dyDescent="0.35">
      <c r="S2182" s="299"/>
    </row>
    <row r="2183" spans="19:19" x14ac:dyDescent="0.35">
      <c r="S2183" s="299"/>
    </row>
    <row r="2184" spans="19:19" x14ac:dyDescent="0.35">
      <c r="S2184" s="299"/>
    </row>
    <row r="2185" spans="19:19" x14ac:dyDescent="0.35">
      <c r="S2185" s="299"/>
    </row>
    <row r="2186" spans="19:19" x14ac:dyDescent="0.35">
      <c r="S2186" s="299"/>
    </row>
    <row r="2187" spans="19:19" x14ac:dyDescent="0.35">
      <c r="S2187" s="299"/>
    </row>
    <row r="2188" spans="19:19" x14ac:dyDescent="0.35">
      <c r="S2188" s="299"/>
    </row>
    <row r="2189" spans="19:19" x14ac:dyDescent="0.35">
      <c r="S2189" s="299"/>
    </row>
    <row r="2190" spans="19:19" x14ac:dyDescent="0.35">
      <c r="S2190" s="299"/>
    </row>
    <row r="2191" spans="19:19" x14ac:dyDescent="0.35">
      <c r="S2191" s="299"/>
    </row>
    <row r="2192" spans="19:19" x14ac:dyDescent="0.35">
      <c r="S2192" s="299"/>
    </row>
    <row r="2193" spans="19:19" x14ac:dyDescent="0.35">
      <c r="S2193" s="299"/>
    </row>
    <row r="2194" spans="19:19" x14ac:dyDescent="0.35">
      <c r="S2194" s="299"/>
    </row>
    <row r="2195" spans="19:19" x14ac:dyDescent="0.35">
      <c r="S2195" s="299"/>
    </row>
    <row r="2196" spans="19:19" x14ac:dyDescent="0.35">
      <c r="S2196" s="299"/>
    </row>
    <row r="2197" spans="19:19" x14ac:dyDescent="0.35">
      <c r="S2197" s="299"/>
    </row>
    <row r="2198" spans="19:19" x14ac:dyDescent="0.35">
      <c r="S2198" s="299"/>
    </row>
    <row r="2199" spans="19:19" x14ac:dyDescent="0.35">
      <c r="S2199" s="299"/>
    </row>
    <row r="2200" spans="19:19" x14ac:dyDescent="0.35">
      <c r="S2200" s="299"/>
    </row>
    <row r="2201" spans="19:19" x14ac:dyDescent="0.35">
      <c r="S2201" s="299"/>
    </row>
    <row r="2202" spans="19:19" x14ac:dyDescent="0.35">
      <c r="S2202" s="299"/>
    </row>
    <row r="2203" spans="19:19" x14ac:dyDescent="0.35">
      <c r="S2203" s="299"/>
    </row>
    <row r="2204" spans="19:19" x14ac:dyDescent="0.35">
      <c r="S2204" s="299"/>
    </row>
    <row r="2205" spans="19:19" x14ac:dyDescent="0.35">
      <c r="S2205" s="299"/>
    </row>
    <row r="2206" spans="19:19" x14ac:dyDescent="0.35">
      <c r="S2206" s="299"/>
    </row>
    <row r="2207" spans="19:19" x14ac:dyDescent="0.35">
      <c r="S2207" s="299"/>
    </row>
    <row r="2208" spans="19:19" x14ac:dyDescent="0.35">
      <c r="S2208" s="299"/>
    </row>
    <row r="2209" spans="19:19" x14ac:dyDescent="0.35">
      <c r="S2209" s="299"/>
    </row>
    <row r="2210" spans="19:19" x14ac:dyDescent="0.35">
      <c r="S2210" s="299"/>
    </row>
    <row r="2211" spans="19:19" x14ac:dyDescent="0.35">
      <c r="S2211" s="299"/>
    </row>
    <row r="2212" spans="19:19" x14ac:dyDescent="0.35">
      <c r="S2212" s="299"/>
    </row>
    <row r="2213" spans="19:19" x14ac:dyDescent="0.35">
      <c r="S2213" s="299"/>
    </row>
    <row r="2214" spans="19:19" x14ac:dyDescent="0.35">
      <c r="S2214" s="299"/>
    </row>
    <row r="2215" spans="19:19" x14ac:dyDescent="0.35">
      <c r="S2215" s="299"/>
    </row>
    <row r="2216" spans="19:19" x14ac:dyDescent="0.35">
      <c r="S2216" s="299"/>
    </row>
    <row r="2217" spans="19:19" x14ac:dyDescent="0.35">
      <c r="S2217" s="299"/>
    </row>
    <row r="2218" spans="19:19" x14ac:dyDescent="0.35">
      <c r="S2218" s="299"/>
    </row>
    <row r="2219" spans="19:19" x14ac:dyDescent="0.35">
      <c r="S2219" s="299"/>
    </row>
    <row r="2220" spans="19:19" x14ac:dyDescent="0.35">
      <c r="S2220" s="299"/>
    </row>
    <row r="2221" spans="19:19" x14ac:dyDescent="0.35">
      <c r="S2221" s="299"/>
    </row>
    <row r="2222" spans="19:19" x14ac:dyDescent="0.35">
      <c r="S2222" s="299"/>
    </row>
    <row r="2223" spans="19:19" x14ac:dyDescent="0.35">
      <c r="S2223" s="299"/>
    </row>
    <row r="2224" spans="19:19" x14ac:dyDescent="0.35">
      <c r="S2224" s="299"/>
    </row>
    <row r="2225" spans="19:19" x14ac:dyDescent="0.35">
      <c r="S2225" s="299"/>
    </row>
    <row r="2226" spans="19:19" x14ac:dyDescent="0.35">
      <c r="S2226" s="299"/>
    </row>
    <row r="2227" spans="19:19" x14ac:dyDescent="0.35">
      <c r="S2227" s="299"/>
    </row>
    <row r="2228" spans="19:19" x14ac:dyDescent="0.35">
      <c r="S2228" s="299"/>
    </row>
    <row r="2229" spans="19:19" x14ac:dyDescent="0.35">
      <c r="S2229" s="299"/>
    </row>
    <row r="2230" spans="19:19" x14ac:dyDescent="0.35">
      <c r="S2230" s="299"/>
    </row>
    <row r="2231" spans="19:19" x14ac:dyDescent="0.35">
      <c r="S2231" s="299"/>
    </row>
    <row r="2232" spans="19:19" x14ac:dyDescent="0.35">
      <c r="S2232" s="299"/>
    </row>
    <row r="2233" spans="19:19" x14ac:dyDescent="0.35">
      <c r="S2233" s="299"/>
    </row>
    <row r="2234" spans="19:19" x14ac:dyDescent="0.35">
      <c r="S2234" s="299"/>
    </row>
    <row r="2235" spans="19:19" x14ac:dyDescent="0.35">
      <c r="S2235" s="299"/>
    </row>
    <row r="2236" spans="19:19" x14ac:dyDescent="0.35">
      <c r="S2236" s="299"/>
    </row>
    <row r="2237" spans="19:19" x14ac:dyDescent="0.35">
      <c r="S2237" s="299"/>
    </row>
    <row r="2238" spans="19:19" x14ac:dyDescent="0.35">
      <c r="S2238" s="299"/>
    </row>
    <row r="2239" spans="19:19" x14ac:dyDescent="0.35">
      <c r="S2239" s="299"/>
    </row>
    <row r="2240" spans="19:19" x14ac:dyDescent="0.35">
      <c r="S2240" s="299"/>
    </row>
    <row r="2241" spans="19:19" x14ac:dyDescent="0.35">
      <c r="S2241" s="299"/>
    </row>
    <row r="2242" spans="19:19" x14ac:dyDescent="0.35">
      <c r="S2242" s="299"/>
    </row>
    <row r="2243" spans="19:19" x14ac:dyDescent="0.35">
      <c r="S2243" s="299"/>
    </row>
    <row r="2244" spans="19:19" x14ac:dyDescent="0.35">
      <c r="S2244" s="299"/>
    </row>
    <row r="2245" spans="19:19" x14ac:dyDescent="0.35">
      <c r="S2245" s="299"/>
    </row>
    <row r="2246" spans="19:19" x14ac:dyDescent="0.35">
      <c r="S2246" s="299"/>
    </row>
    <row r="2247" spans="19:19" x14ac:dyDescent="0.35">
      <c r="S2247" s="299"/>
    </row>
    <row r="2248" spans="19:19" x14ac:dyDescent="0.35">
      <c r="S2248" s="299"/>
    </row>
    <row r="2249" spans="19:19" x14ac:dyDescent="0.35">
      <c r="S2249" s="299"/>
    </row>
    <row r="2250" spans="19:19" x14ac:dyDescent="0.35">
      <c r="S2250" s="299"/>
    </row>
    <row r="2251" spans="19:19" x14ac:dyDescent="0.35">
      <c r="S2251" s="299"/>
    </row>
    <row r="2252" spans="19:19" x14ac:dyDescent="0.35">
      <c r="S2252" s="299"/>
    </row>
    <row r="2253" spans="19:19" x14ac:dyDescent="0.35">
      <c r="S2253" s="299"/>
    </row>
    <row r="2254" spans="19:19" x14ac:dyDescent="0.35">
      <c r="S2254" s="299"/>
    </row>
    <row r="2255" spans="19:19" x14ac:dyDescent="0.35">
      <c r="S2255" s="299"/>
    </row>
    <row r="2256" spans="19:19" x14ac:dyDescent="0.35">
      <c r="S2256" s="299"/>
    </row>
    <row r="2257" spans="19:19" x14ac:dyDescent="0.35">
      <c r="S2257" s="299"/>
    </row>
    <row r="2258" spans="19:19" x14ac:dyDescent="0.35">
      <c r="S2258" s="299"/>
    </row>
    <row r="2259" spans="19:19" x14ac:dyDescent="0.35">
      <c r="S2259" s="299"/>
    </row>
    <row r="2260" spans="19:19" x14ac:dyDescent="0.35">
      <c r="S2260" s="299"/>
    </row>
    <row r="2261" spans="19:19" x14ac:dyDescent="0.35">
      <c r="S2261" s="299"/>
    </row>
    <row r="2262" spans="19:19" x14ac:dyDescent="0.35">
      <c r="S2262" s="299"/>
    </row>
    <row r="2263" spans="19:19" x14ac:dyDescent="0.35">
      <c r="S2263" s="299"/>
    </row>
    <row r="2264" spans="19:19" x14ac:dyDescent="0.35">
      <c r="S2264" s="299"/>
    </row>
    <row r="2265" spans="19:19" x14ac:dyDescent="0.35">
      <c r="S2265" s="299"/>
    </row>
    <row r="2266" spans="19:19" x14ac:dyDescent="0.35">
      <c r="S2266" s="299"/>
    </row>
    <row r="2267" spans="19:19" x14ac:dyDescent="0.35">
      <c r="S2267" s="299"/>
    </row>
    <row r="2268" spans="19:19" x14ac:dyDescent="0.35">
      <c r="S2268" s="299"/>
    </row>
    <row r="2269" spans="19:19" x14ac:dyDescent="0.35">
      <c r="S2269" s="299"/>
    </row>
    <row r="2270" spans="19:19" x14ac:dyDescent="0.35">
      <c r="S2270" s="299"/>
    </row>
    <row r="2271" spans="19:19" x14ac:dyDescent="0.35">
      <c r="S2271" s="299"/>
    </row>
    <row r="2272" spans="19:19" x14ac:dyDescent="0.35">
      <c r="S2272" s="299"/>
    </row>
    <row r="2273" spans="19:19" x14ac:dyDescent="0.35">
      <c r="S2273" s="299"/>
    </row>
    <row r="2274" spans="19:19" x14ac:dyDescent="0.35">
      <c r="S2274" s="299"/>
    </row>
    <row r="2275" spans="19:19" x14ac:dyDescent="0.35">
      <c r="S2275" s="299"/>
    </row>
    <row r="2276" spans="19:19" x14ac:dyDescent="0.35">
      <c r="S2276" s="299"/>
    </row>
    <row r="2277" spans="19:19" x14ac:dyDescent="0.35">
      <c r="S2277" s="299"/>
    </row>
    <row r="2278" spans="19:19" x14ac:dyDescent="0.35">
      <c r="S2278" s="299"/>
    </row>
    <row r="2279" spans="19:19" x14ac:dyDescent="0.35">
      <c r="S2279" s="299"/>
    </row>
    <row r="2280" spans="19:19" x14ac:dyDescent="0.35">
      <c r="S2280" s="299"/>
    </row>
    <row r="2281" spans="19:19" x14ac:dyDescent="0.35">
      <c r="S2281" s="299"/>
    </row>
    <row r="2282" spans="19:19" x14ac:dyDescent="0.35">
      <c r="S2282" s="299"/>
    </row>
    <row r="2283" spans="19:19" x14ac:dyDescent="0.35">
      <c r="S2283" s="299"/>
    </row>
    <row r="2284" spans="19:19" x14ac:dyDescent="0.35">
      <c r="S2284" s="299"/>
    </row>
    <row r="2285" spans="19:19" x14ac:dyDescent="0.35">
      <c r="S2285" s="299"/>
    </row>
    <row r="2286" spans="19:19" x14ac:dyDescent="0.35">
      <c r="S2286" s="299"/>
    </row>
    <row r="2287" spans="19:19" x14ac:dyDescent="0.35">
      <c r="S2287" s="299"/>
    </row>
    <row r="2288" spans="19:19" x14ac:dyDescent="0.35">
      <c r="S2288" s="299"/>
    </row>
    <row r="2289" spans="19:19" x14ac:dyDescent="0.35">
      <c r="S2289" s="299"/>
    </row>
    <row r="2290" spans="19:19" x14ac:dyDescent="0.35">
      <c r="S2290" s="299"/>
    </row>
    <row r="2291" spans="19:19" x14ac:dyDescent="0.35">
      <c r="S2291" s="299"/>
    </row>
    <row r="2292" spans="19:19" x14ac:dyDescent="0.35">
      <c r="S2292" s="299"/>
    </row>
    <row r="2293" spans="19:19" x14ac:dyDescent="0.35">
      <c r="S2293" s="299"/>
    </row>
    <row r="2294" spans="19:19" x14ac:dyDescent="0.35">
      <c r="S2294" s="299"/>
    </row>
    <row r="2295" spans="19:19" x14ac:dyDescent="0.35">
      <c r="S2295" s="299"/>
    </row>
    <row r="2296" spans="19:19" x14ac:dyDescent="0.35">
      <c r="S2296" s="299"/>
    </row>
    <row r="2297" spans="19:19" x14ac:dyDescent="0.35">
      <c r="S2297" s="299"/>
    </row>
    <row r="2298" spans="19:19" x14ac:dyDescent="0.35">
      <c r="S2298" s="299"/>
    </row>
    <row r="2299" spans="19:19" x14ac:dyDescent="0.35">
      <c r="S2299" s="299"/>
    </row>
    <row r="2300" spans="19:19" x14ac:dyDescent="0.35">
      <c r="S2300" s="299"/>
    </row>
    <row r="2301" spans="19:19" x14ac:dyDescent="0.35">
      <c r="S2301" s="299"/>
    </row>
    <row r="2302" spans="19:19" x14ac:dyDescent="0.35">
      <c r="S2302" s="299"/>
    </row>
    <row r="2303" spans="19:19" x14ac:dyDescent="0.35">
      <c r="S2303" s="299"/>
    </row>
    <row r="2304" spans="19:19" x14ac:dyDescent="0.35">
      <c r="S2304" s="299"/>
    </row>
    <row r="2305" spans="19:19" x14ac:dyDescent="0.35">
      <c r="S2305" s="299"/>
    </row>
    <row r="2306" spans="19:19" x14ac:dyDescent="0.35">
      <c r="S2306" s="299"/>
    </row>
    <row r="2307" spans="19:19" x14ac:dyDescent="0.35">
      <c r="S2307" s="299"/>
    </row>
    <row r="2308" spans="19:19" x14ac:dyDescent="0.35">
      <c r="S2308" s="299"/>
    </row>
    <row r="2309" spans="19:19" x14ac:dyDescent="0.35">
      <c r="S2309" s="299"/>
    </row>
    <row r="2310" spans="19:19" x14ac:dyDescent="0.35">
      <c r="S2310" s="299"/>
    </row>
    <row r="2311" spans="19:19" x14ac:dyDescent="0.35">
      <c r="S2311" s="299"/>
    </row>
    <row r="2312" spans="19:19" x14ac:dyDescent="0.35">
      <c r="S2312" s="299"/>
    </row>
    <row r="2313" spans="19:19" x14ac:dyDescent="0.35">
      <c r="S2313" s="299"/>
    </row>
    <row r="2314" spans="19:19" x14ac:dyDescent="0.35">
      <c r="S2314" s="299"/>
    </row>
    <row r="2315" spans="19:19" x14ac:dyDescent="0.35">
      <c r="S2315" s="299"/>
    </row>
    <row r="2316" spans="19:19" x14ac:dyDescent="0.35">
      <c r="S2316" s="299"/>
    </row>
    <row r="2317" spans="19:19" x14ac:dyDescent="0.35">
      <c r="S2317" s="299"/>
    </row>
    <row r="2318" spans="19:19" x14ac:dyDescent="0.35">
      <c r="S2318" s="299"/>
    </row>
    <row r="2319" spans="19:19" x14ac:dyDescent="0.35">
      <c r="S2319" s="299"/>
    </row>
    <row r="2320" spans="19:19" x14ac:dyDescent="0.35">
      <c r="S2320" s="299"/>
    </row>
    <row r="2321" spans="19:19" x14ac:dyDescent="0.35">
      <c r="S2321" s="299"/>
    </row>
    <row r="2322" spans="19:19" x14ac:dyDescent="0.35">
      <c r="S2322" s="299"/>
    </row>
    <row r="2323" spans="19:19" x14ac:dyDescent="0.35">
      <c r="S2323" s="299"/>
    </row>
    <row r="2324" spans="19:19" x14ac:dyDescent="0.35">
      <c r="S2324" s="299"/>
    </row>
    <row r="2325" spans="19:19" x14ac:dyDescent="0.35">
      <c r="S2325" s="299"/>
    </row>
    <row r="2326" spans="19:19" x14ac:dyDescent="0.35">
      <c r="S2326" s="299"/>
    </row>
    <row r="2327" spans="19:19" x14ac:dyDescent="0.35">
      <c r="S2327" s="299"/>
    </row>
    <row r="2328" spans="19:19" x14ac:dyDescent="0.35">
      <c r="S2328" s="299"/>
    </row>
    <row r="2329" spans="19:19" x14ac:dyDescent="0.35">
      <c r="S2329" s="299"/>
    </row>
    <row r="2330" spans="19:19" x14ac:dyDescent="0.35">
      <c r="S2330" s="299"/>
    </row>
    <row r="2331" spans="19:19" x14ac:dyDescent="0.35">
      <c r="S2331" s="299"/>
    </row>
    <row r="2332" spans="19:19" x14ac:dyDescent="0.35">
      <c r="S2332" s="299"/>
    </row>
    <row r="2333" spans="19:19" x14ac:dyDescent="0.35">
      <c r="S2333" s="299"/>
    </row>
    <row r="2334" spans="19:19" x14ac:dyDescent="0.35">
      <c r="S2334" s="299"/>
    </row>
    <row r="2335" spans="19:19" x14ac:dyDescent="0.35">
      <c r="S2335" s="299"/>
    </row>
    <row r="2336" spans="19:19" x14ac:dyDescent="0.35">
      <c r="S2336" s="299"/>
    </row>
    <row r="2337" spans="19:19" x14ac:dyDescent="0.35">
      <c r="S2337" s="299"/>
    </row>
    <row r="2338" spans="19:19" x14ac:dyDescent="0.35">
      <c r="S2338" s="299"/>
    </row>
    <row r="2339" spans="19:19" x14ac:dyDescent="0.35">
      <c r="S2339" s="299"/>
    </row>
    <row r="2340" spans="19:19" x14ac:dyDescent="0.35">
      <c r="S2340" s="299"/>
    </row>
    <row r="2341" spans="19:19" x14ac:dyDescent="0.35">
      <c r="S2341" s="299"/>
    </row>
    <row r="2342" spans="19:19" x14ac:dyDescent="0.35">
      <c r="S2342" s="299"/>
    </row>
    <row r="2343" spans="19:19" x14ac:dyDescent="0.35">
      <c r="S2343" s="299"/>
    </row>
    <row r="2344" spans="19:19" x14ac:dyDescent="0.35">
      <c r="S2344" s="299"/>
    </row>
    <row r="2345" spans="19:19" x14ac:dyDescent="0.35">
      <c r="S2345" s="299"/>
    </row>
    <row r="2346" spans="19:19" x14ac:dyDescent="0.35">
      <c r="S2346" s="299"/>
    </row>
    <row r="2347" spans="19:19" x14ac:dyDescent="0.35">
      <c r="S2347" s="299"/>
    </row>
    <row r="2348" spans="19:19" x14ac:dyDescent="0.35">
      <c r="S2348" s="299"/>
    </row>
    <row r="2349" spans="19:19" x14ac:dyDescent="0.35">
      <c r="S2349" s="299"/>
    </row>
    <row r="2350" spans="19:19" x14ac:dyDescent="0.35">
      <c r="S2350" s="299"/>
    </row>
    <row r="2351" spans="19:19" x14ac:dyDescent="0.35">
      <c r="S2351" s="299"/>
    </row>
    <row r="2352" spans="19:19" x14ac:dyDescent="0.35">
      <c r="S2352" s="299"/>
    </row>
    <row r="2353" spans="19:19" x14ac:dyDescent="0.35">
      <c r="S2353" s="299"/>
    </row>
    <row r="2354" spans="19:19" x14ac:dyDescent="0.35">
      <c r="S2354" s="299"/>
    </row>
    <row r="2355" spans="19:19" x14ac:dyDescent="0.35">
      <c r="S2355" s="299"/>
    </row>
    <row r="2356" spans="19:19" x14ac:dyDescent="0.35">
      <c r="S2356" s="299"/>
    </row>
    <row r="2357" spans="19:19" x14ac:dyDescent="0.35">
      <c r="S2357" s="299"/>
    </row>
    <row r="2358" spans="19:19" x14ac:dyDescent="0.35">
      <c r="S2358" s="299"/>
    </row>
    <row r="2359" spans="19:19" x14ac:dyDescent="0.35">
      <c r="S2359" s="299"/>
    </row>
    <row r="2360" spans="19:19" x14ac:dyDescent="0.35">
      <c r="S2360" s="299"/>
    </row>
    <row r="2361" spans="19:19" x14ac:dyDescent="0.35">
      <c r="S2361" s="299"/>
    </row>
    <row r="2362" spans="19:19" x14ac:dyDescent="0.35">
      <c r="S2362" s="299"/>
    </row>
    <row r="2363" spans="19:19" x14ac:dyDescent="0.35">
      <c r="S2363" s="299"/>
    </row>
    <row r="2364" spans="19:19" x14ac:dyDescent="0.35">
      <c r="S2364" s="299"/>
    </row>
    <row r="2365" spans="19:19" x14ac:dyDescent="0.35">
      <c r="S2365" s="299"/>
    </row>
    <row r="2366" spans="19:19" x14ac:dyDescent="0.35">
      <c r="S2366" s="299"/>
    </row>
    <row r="2367" spans="19:19" x14ac:dyDescent="0.35">
      <c r="S2367" s="299"/>
    </row>
    <row r="2368" spans="19:19" x14ac:dyDescent="0.35">
      <c r="S2368" s="299"/>
    </row>
    <row r="2369" spans="19:19" x14ac:dyDescent="0.35">
      <c r="S2369" s="299"/>
    </row>
    <row r="2370" spans="19:19" x14ac:dyDescent="0.35">
      <c r="S2370" s="299"/>
    </row>
    <row r="2371" spans="19:19" x14ac:dyDescent="0.35">
      <c r="S2371" s="299"/>
    </row>
    <row r="2372" spans="19:19" x14ac:dyDescent="0.35">
      <c r="S2372" s="299"/>
    </row>
    <row r="2373" spans="19:19" x14ac:dyDescent="0.35">
      <c r="S2373" s="299"/>
    </row>
    <row r="2374" spans="19:19" x14ac:dyDescent="0.35">
      <c r="S2374" s="299"/>
    </row>
    <row r="2375" spans="19:19" x14ac:dyDescent="0.35">
      <c r="S2375" s="299"/>
    </row>
    <row r="2376" spans="19:19" x14ac:dyDescent="0.35">
      <c r="S2376" s="299"/>
    </row>
    <row r="2377" spans="19:19" x14ac:dyDescent="0.35">
      <c r="S2377" s="299"/>
    </row>
    <row r="2378" spans="19:19" x14ac:dyDescent="0.35">
      <c r="S2378" s="299"/>
    </row>
    <row r="2379" spans="19:19" x14ac:dyDescent="0.35">
      <c r="S2379" s="299"/>
    </row>
    <row r="2380" spans="19:19" x14ac:dyDescent="0.35">
      <c r="S2380" s="299"/>
    </row>
    <row r="2381" spans="19:19" x14ac:dyDescent="0.35">
      <c r="S2381" s="299"/>
    </row>
    <row r="2382" spans="19:19" x14ac:dyDescent="0.35">
      <c r="S2382" s="299"/>
    </row>
    <row r="2383" spans="19:19" x14ac:dyDescent="0.35">
      <c r="S2383" s="299"/>
    </row>
    <row r="2384" spans="19:19" x14ac:dyDescent="0.35">
      <c r="S2384" s="299"/>
    </row>
    <row r="2385" spans="19:19" x14ac:dyDescent="0.35">
      <c r="S2385" s="299"/>
    </row>
    <row r="2386" spans="19:19" x14ac:dyDescent="0.35">
      <c r="S2386" s="299"/>
    </row>
    <row r="2387" spans="19:19" x14ac:dyDescent="0.35">
      <c r="S2387" s="299"/>
    </row>
    <row r="2388" spans="19:19" x14ac:dyDescent="0.35">
      <c r="S2388" s="299"/>
    </row>
    <row r="2389" spans="19:19" x14ac:dyDescent="0.35">
      <c r="S2389" s="299"/>
    </row>
    <row r="2390" spans="19:19" x14ac:dyDescent="0.35">
      <c r="S2390" s="299"/>
    </row>
    <row r="2391" spans="19:19" x14ac:dyDescent="0.35">
      <c r="S2391" s="299"/>
    </row>
    <row r="2392" spans="19:19" x14ac:dyDescent="0.35">
      <c r="S2392" s="299"/>
    </row>
    <row r="2393" spans="19:19" x14ac:dyDescent="0.35">
      <c r="S2393" s="299"/>
    </row>
    <row r="2394" spans="19:19" x14ac:dyDescent="0.35">
      <c r="S2394" s="299"/>
    </row>
    <row r="2395" spans="19:19" x14ac:dyDescent="0.35">
      <c r="S2395" s="299"/>
    </row>
    <row r="2396" spans="19:19" x14ac:dyDescent="0.35">
      <c r="S2396" s="299"/>
    </row>
    <row r="2397" spans="19:19" x14ac:dyDescent="0.35">
      <c r="S2397" s="299"/>
    </row>
    <row r="2398" spans="19:19" x14ac:dyDescent="0.35">
      <c r="S2398" s="299"/>
    </row>
    <row r="2399" spans="19:19" x14ac:dyDescent="0.35">
      <c r="S2399" s="299"/>
    </row>
    <row r="2400" spans="19:19" x14ac:dyDescent="0.35">
      <c r="S2400" s="299"/>
    </row>
    <row r="2401" spans="19:19" x14ac:dyDescent="0.35">
      <c r="S2401" s="299"/>
    </row>
    <row r="2402" spans="19:19" x14ac:dyDescent="0.35">
      <c r="S2402" s="299"/>
    </row>
    <row r="2403" spans="19:19" x14ac:dyDescent="0.35">
      <c r="S2403" s="299"/>
    </row>
    <row r="2404" spans="19:19" x14ac:dyDescent="0.35">
      <c r="S2404" s="299"/>
    </row>
    <row r="2405" spans="19:19" x14ac:dyDescent="0.35">
      <c r="S2405" s="299"/>
    </row>
    <row r="2406" spans="19:19" x14ac:dyDescent="0.35">
      <c r="S2406" s="299"/>
    </row>
    <row r="2407" spans="19:19" x14ac:dyDescent="0.35">
      <c r="S2407" s="299"/>
    </row>
    <row r="2408" spans="19:19" x14ac:dyDescent="0.35">
      <c r="S2408" s="299"/>
    </row>
    <row r="2409" spans="19:19" x14ac:dyDescent="0.35">
      <c r="S2409" s="299"/>
    </row>
    <row r="2410" spans="19:19" x14ac:dyDescent="0.35">
      <c r="S2410" s="299"/>
    </row>
    <row r="2411" spans="19:19" x14ac:dyDescent="0.35">
      <c r="S2411" s="299"/>
    </row>
    <row r="2412" spans="19:19" x14ac:dyDescent="0.35">
      <c r="S2412" s="299"/>
    </row>
    <row r="2413" spans="19:19" x14ac:dyDescent="0.35">
      <c r="S2413" s="299"/>
    </row>
    <row r="2414" spans="19:19" x14ac:dyDescent="0.35">
      <c r="S2414" s="299"/>
    </row>
    <row r="2415" spans="19:19" x14ac:dyDescent="0.35">
      <c r="S2415" s="299"/>
    </row>
    <row r="2416" spans="19:19" x14ac:dyDescent="0.35">
      <c r="S2416" s="299"/>
    </row>
    <row r="2417" spans="19:19" x14ac:dyDescent="0.35">
      <c r="S2417" s="299"/>
    </row>
    <row r="2418" spans="19:19" x14ac:dyDescent="0.35">
      <c r="S2418" s="299"/>
    </row>
    <row r="2419" spans="19:19" x14ac:dyDescent="0.35">
      <c r="S2419" s="299"/>
    </row>
    <row r="2420" spans="19:19" x14ac:dyDescent="0.35">
      <c r="S2420" s="299"/>
    </row>
    <row r="2421" spans="19:19" x14ac:dyDescent="0.35">
      <c r="S2421" s="299"/>
    </row>
    <row r="2422" spans="19:19" x14ac:dyDescent="0.35">
      <c r="S2422" s="299"/>
    </row>
    <row r="2423" spans="19:19" x14ac:dyDescent="0.35">
      <c r="S2423" s="299"/>
    </row>
    <row r="2424" spans="19:19" x14ac:dyDescent="0.35">
      <c r="S2424" s="299"/>
    </row>
    <row r="2425" spans="19:19" x14ac:dyDescent="0.35">
      <c r="S2425" s="299"/>
    </row>
    <row r="2426" spans="19:19" x14ac:dyDescent="0.35">
      <c r="S2426" s="299"/>
    </row>
    <row r="2427" spans="19:19" x14ac:dyDescent="0.35">
      <c r="S2427" s="299"/>
    </row>
    <row r="2428" spans="19:19" x14ac:dyDescent="0.35">
      <c r="S2428" s="299"/>
    </row>
    <row r="2429" spans="19:19" x14ac:dyDescent="0.35">
      <c r="S2429" s="299"/>
    </row>
    <row r="2430" spans="19:19" x14ac:dyDescent="0.35">
      <c r="S2430" s="299"/>
    </row>
    <row r="2431" spans="19:19" x14ac:dyDescent="0.35">
      <c r="S2431" s="299"/>
    </row>
    <row r="2432" spans="19:19" x14ac:dyDescent="0.35">
      <c r="S2432" s="299"/>
    </row>
    <row r="2433" spans="19:19" x14ac:dyDescent="0.35">
      <c r="S2433" s="299"/>
    </row>
    <row r="2434" spans="19:19" x14ac:dyDescent="0.35">
      <c r="S2434" s="299"/>
    </row>
    <row r="2435" spans="19:19" x14ac:dyDescent="0.35">
      <c r="S2435" s="299"/>
    </row>
    <row r="2436" spans="19:19" x14ac:dyDescent="0.35">
      <c r="S2436" s="299"/>
    </row>
    <row r="2437" spans="19:19" x14ac:dyDescent="0.35">
      <c r="S2437" s="299"/>
    </row>
    <row r="2438" spans="19:19" x14ac:dyDescent="0.35">
      <c r="S2438" s="299"/>
    </row>
    <row r="2439" spans="19:19" x14ac:dyDescent="0.35">
      <c r="S2439" s="299"/>
    </row>
    <row r="2440" spans="19:19" x14ac:dyDescent="0.35">
      <c r="S2440" s="299"/>
    </row>
    <row r="2441" spans="19:19" x14ac:dyDescent="0.35">
      <c r="S2441" s="299"/>
    </row>
    <row r="2442" spans="19:19" x14ac:dyDescent="0.35">
      <c r="S2442" s="299"/>
    </row>
    <row r="2443" spans="19:19" x14ac:dyDescent="0.35">
      <c r="S2443" s="299"/>
    </row>
    <row r="2444" spans="19:19" x14ac:dyDescent="0.35">
      <c r="S2444" s="299"/>
    </row>
    <row r="2445" spans="19:19" x14ac:dyDescent="0.35">
      <c r="S2445" s="299"/>
    </row>
    <row r="2446" spans="19:19" x14ac:dyDescent="0.35">
      <c r="S2446" s="299"/>
    </row>
    <row r="2447" spans="19:19" x14ac:dyDescent="0.35">
      <c r="S2447" s="299"/>
    </row>
    <row r="2448" spans="19:19" x14ac:dyDescent="0.35">
      <c r="S2448" s="299"/>
    </row>
    <row r="2449" spans="19:19" x14ac:dyDescent="0.35">
      <c r="S2449" s="299"/>
    </row>
    <row r="2450" spans="19:19" x14ac:dyDescent="0.35">
      <c r="S2450" s="299"/>
    </row>
    <row r="2451" spans="19:19" x14ac:dyDescent="0.35">
      <c r="S2451" s="299"/>
    </row>
    <row r="2452" spans="19:19" x14ac:dyDescent="0.35">
      <c r="S2452" s="299"/>
    </row>
    <row r="2453" spans="19:19" x14ac:dyDescent="0.35">
      <c r="S2453" s="299"/>
    </row>
    <row r="2454" spans="19:19" x14ac:dyDescent="0.35">
      <c r="S2454" s="299"/>
    </row>
    <row r="2455" spans="19:19" x14ac:dyDescent="0.35">
      <c r="S2455" s="299"/>
    </row>
    <row r="2456" spans="19:19" x14ac:dyDescent="0.35">
      <c r="S2456" s="299"/>
    </row>
    <row r="2457" spans="19:19" x14ac:dyDescent="0.35">
      <c r="S2457" s="299"/>
    </row>
    <row r="2458" spans="19:19" x14ac:dyDescent="0.35">
      <c r="S2458" s="299"/>
    </row>
    <row r="2459" spans="19:19" x14ac:dyDescent="0.35">
      <c r="S2459" s="299"/>
    </row>
    <row r="2460" spans="19:19" x14ac:dyDescent="0.35">
      <c r="S2460" s="299"/>
    </row>
    <row r="2461" spans="19:19" x14ac:dyDescent="0.35">
      <c r="S2461" s="299"/>
    </row>
    <row r="2462" spans="19:19" x14ac:dyDescent="0.35">
      <c r="S2462" s="299"/>
    </row>
    <row r="2463" spans="19:19" x14ac:dyDescent="0.35">
      <c r="S2463" s="299"/>
    </row>
    <row r="2464" spans="19:19" x14ac:dyDescent="0.35">
      <c r="S2464" s="299"/>
    </row>
    <row r="2465" spans="19:19" x14ac:dyDescent="0.35">
      <c r="S2465" s="299"/>
    </row>
    <row r="2466" spans="19:19" x14ac:dyDescent="0.35">
      <c r="S2466" s="299"/>
    </row>
    <row r="2467" spans="19:19" x14ac:dyDescent="0.35">
      <c r="S2467" s="299"/>
    </row>
    <row r="2468" spans="19:19" x14ac:dyDescent="0.35">
      <c r="S2468" s="299"/>
    </row>
    <row r="2469" spans="19:19" x14ac:dyDescent="0.35">
      <c r="S2469" s="299"/>
    </row>
    <row r="2470" spans="19:19" x14ac:dyDescent="0.35">
      <c r="S2470" s="299"/>
    </row>
    <row r="2471" spans="19:19" x14ac:dyDescent="0.35">
      <c r="S2471" s="299"/>
    </row>
    <row r="2472" spans="19:19" x14ac:dyDescent="0.35">
      <c r="S2472" s="299"/>
    </row>
    <row r="2473" spans="19:19" x14ac:dyDescent="0.35">
      <c r="S2473" s="299"/>
    </row>
    <row r="2474" spans="19:19" x14ac:dyDescent="0.35">
      <c r="S2474" s="299"/>
    </row>
    <row r="2475" spans="19:19" x14ac:dyDescent="0.35">
      <c r="S2475" s="299"/>
    </row>
    <row r="2476" spans="19:19" x14ac:dyDescent="0.35">
      <c r="S2476" s="299"/>
    </row>
    <row r="2477" spans="19:19" x14ac:dyDescent="0.35">
      <c r="S2477" s="299"/>
    </row>
    <row r="2478" spans="19:19" x14ac:dyDescent="0.35">
      <c r="S2478" s="299"/>
    </row>
    <row r="2479" spans="19:19" x14ac:dyDescent="0.35">
      <c r="S2479" s="299"/>
    </row>
    <row r="2480" spans="19:19" x14ac:dyDescent="0.35">
      <c r="S2480" s="299"/>
    </row>
    <row r="2481" spans="19:19" x14ac:dyDescent="0.35">
      <c r="S2481" s="299"/>
    </row>
    <row r="2482" spans="19:19" x14ac:dyDescent="0.35">
      <c r="S2482" s="299"/>
    </row>
    <row r="2483" spans="19:19" x14ac:dyDescent="0.35">
      <c r="S2483" s="299"/>
    </row>
    <row r="2484" spans="19:19" x14ac:dyDescent="0.35">
      <c r="S2484" s="299"/>
    </row>
    <row r="2485" spans="19:19" x14ac:dyDescent="0.35">
      <c r="S2485" s="299"/>
    </row>
    <row r="2486" spans="19:19" x14ac:dyDescent="0.35">
      <c r="S2486" s="299"/>
    </row>
    <row r="2487" spans="19:19" x14ac:dyDescent="0.35">
      <c r="S2487" s="299"/>
    </row>
    <row r="2488" spans="19:19" x14ac:dyDescent="0.35">
      <c r="S2488" s="299"/>
    </row>
    <row r="2489" spans="19:19" x14ac:dyDescent="0.35">
      <c r="S2489" s="299"/>
    </row>
    <row r="2490" spans="19:19" x14ac:dyDescent="0.35">
      <c r="S2490" s="299"/>
    </row>
    <row r="2491" spans="19:19" x14ac:dyDescent="0.35">
      <c r="S2491" s="299"/>
    </row>
    <row r="2492" spans="19:19" x14ac:dyDescent="0.35">
      <c r="S2492" s="299"/>
    </row>
    <row r="2493" spans="19:19" x14ac:dyDescent="0.35">
      <c r="S2493" s="299"/>
    </row>
    <row r="2494" spans="19:19" x14ac:dyDescent="0.35">
      <c r="S2494" s="299"/>
    </row>
    <row r="2495" spans="19:19" x14ac:dyDescent="0.35">
      <c r="S2495" s="299"/>
    </row>
    <row r="2496" spans="19:19" x14ac:dyDescent="0.35">
      <c r="S2496" s="299"/>
    </row>
    <row r="2497" spans="19:19" x14ac:dyDescent="0.35">
      <c r="S2497" s="299"/>
    </row>
    <row r="2498" spans="19:19" x14ac:dyDescent="0.35">
      <c r="S2498" s="299"/>
    </row>
    <row r="2499" spans="19:19" x14ac:dyDescent="0.35">
      <c r="S2499" s="299"/>
    </row>
    <row r="2500" spans="19:19" x14ac:dyDescent="0.35">
      <c r="S2500" s="299"/>
    </row>
    <row r="2501" spans="19:19" x14ac:dyDescent="0.35">
      <c r="S2501" s="299"/>
    </row>
    <row r="2502" spans="19:19" x14ac:dyDescent="0.35">
      <c r="S2502" s="299"/>
    </row>
    <row r="2503" spans="19:19" x14ac:dyDescent="0.35">
      <c r="S2503" s="299"/>
    </row>
    <row r="2504" spans="19:19" x14ac:dyDescent="0.35">
      <c r="S2504" s="299"/>
    </row>
    <row r="2505" spans="19:19" x14ac:dyDescent="0.35">
      <c r="S2505" s="299"/>
    </row>
    <row r="2506" spans="19:19" x14ac:dyDescent="0.35">
      <c r="S2506" s="299"/>
    </row>
    <row r="2507" spans="19:19" x14ac:dyDescent="0.35">
      <c r="S2507" s="299"/>
    </row>
    <row r="2508" spans="19:19" x14ac:dyDescent="0.35">
      <c r="S2508" s="299"/>
    </row>
    <row r="2509" spans="19:19" x14ac:dyDescent="0.35">
      <c r="S2509" s="299"/>
    </row>
    <row r="2510" spans="19:19" x14ac:dyDescent="0.35">
      <c r="S2510" s="299"/>
    </row>
    <row r="2511" spans="19:19" x14ac:dyDescent="0.35">
      <c r="S2511" s="299"/>
    </row>
    <row r="2512" spans="19:19" x14ac:dyDescent="0.35">
      <c r="S2512" s="299"/>
    </row>
    <row r="2513" spans="19:19" x14ac:dyDescent="0.35">
      <c r="S2513" s="299"/>
    </row>
    <row r="2514" spans="19:19" x14ac:dyDescent="0.35">
      <c r="S2514" s="299"/>
    </row>
    <row r="2515" spans="19:19" x14ac:dyDescent="0.35">
      <c r="S2515" s="299"/>
    </row>
    <row r="2516" spans="19:19" x14ac:dyDescent="0.35">
      <c r="S2516" s="299"/>
    </row>
    <row r="2517" spans="19:19" x14ac:dyDescent="0.35">
      <c r="S2517" s="299"/>
    </row>
    <row r="2518" spans="19:19" x14ac:dyDescent="0.35">
      <c r="S2518" s="299"/>
    </row>
    <row r="2519" spans="19:19" x14ac:dyDescent="0.35">
      <c r="S2519" s="299"/>
    </row>
    <row r="2520" spans="19:19" x14ac:dyDescent="0.35">
      <c r="S2520" s="299"/>
    </row>
    <row r="2521" spans="19:19" x14ac:dyDescent="0.35">
      <c r="S2521" s="299"/>
    </row>
    <row r="2522" spans="19:19" x14ac:dyDescent="0.35">
      <c r="S2522" s="299"/>
    </row>
    <row r="2523" spans="19:19" x14ac:dyDescent="0.35">
      <c r="S2523" s="299"/>
    </row>
    <row r="2524" spans="19:19" x14ac:dyDescent="0.35">
      <c r="S2524" s="299"/>
    </row>
    <row r="2525" spans="19:19" x14ac:dyDescent="0.35">
      <c r="S2525" s="299"/>
    </row>
    <row r="2526" spans="19:19" x14ac:dyDescent="0.35">
      <c r="S2526" s="299"/>
    </row>
    <row r="2527" spans="19:19" x14ac:dyDescent="0.35">
      <c r="S2527" s="299"/>
    </row>
    <row r="2528" spans="19:19" x14ac:dyDescent="0.35">
      <c r="S2528" s="299"/>
    </row>
    <row r="2529" spans="19:19" x14ac:dyDescent="0.35">
      <c r="S2529" s="299"/>
    </row>
    <row r="2530" spans="19:19" x14ac:dyDescent="0.35">
      <c r="S2530" s="299"/>
    </row>
    <row r="2531" spans="19:19" x14ac:dyDescent="0.35">
      <c r="S2531" s="299"/>
    </row>
    <row r="2532" spans="19:19" x14ac:dyDescent="0.35">
      <c r="S2532" s="299"/>
    </row>
    <row r="2533" spans="19:19" x14ac:dyDescent="0.35">
      <c r="S2533" s="299"/>
    </row>
    <row r="2534" spans="19:19" x14ac:dyDescent="0.35">
      <c r="S2534" s="299"/>
    </row>
    <row r="2535" spans="19:19" x14ac:dyDescent="0.35">
      <c r="S2535" s="299"/>
    </row>
    <row r="2536" spans="19:19" x14ac:dyDescent="0.35">
      <c r="S2536" s="299"/>
    </row>
    <row r="2537" spans="19:19" x14ac:dyDescent="0.35">
      <c r="S2537" s="299"/>
    </row>
    <row r="2538" spans="19:19" x14ac:dyDescent="0.35">
      <c r="S2538" s="299"/>
    </row>
    <row r="2539" spans="19:19" x14ac:dyDescent="0.35">
      <c r="S2539" s="299"/>
    </row>
    <row r="2540" spans="19:19" x14ac:dyDescent="0.35">
      <c r="S2540" s="299"/>
    </row>
    <row r="2541" spans="19:19" x14ac:dyDescent="0.35">
      <c r="S2541" s="299"/>
    </row>
    <row r="2542" spans="19:19" x14ac:dyDescent="0.35">
      <c r="S2542" s="299"/>
    </row>
    <row r="2543" spans="19:19" x14ac:dyDescent="0.35">
      <c r="S2543" s="299"/>
    </row>
    <row r="2544" spans="19:19" x14ac:dyDescent="0.35">
      <c r="S2544" s="299"/>
    </row>
    <row r="2545" spans="19:19" x14ac:dyDescent="0.35">
      <c r="S2545" s="299"/>
    </row>
    <row r="2546" spans="19:19" x14ac:dyDescent="0.35">
      <c r="S2546" s="299"/>
    </row>
    <row r="2547" spans="19:19" x14ac:dyDescent="0.35">
      <c r="S2547" s="299"/>
    </row>
    <row r="2548" spans="19:19" x14ac:dyDescent="0.35">
      <c r="S2548" s="299"/>
    </row>
    <row r="2549" spans="19:19" x14ac:dyDescent="0.35">
      <c r="S2549" s="299"/>
    </row>
    <row r="2550" spans="19:19" x14ac:dyDescent="0.35">
      <c r="S2550" s="299"/>
    </row>
    <row r="2551" spans="19:19" x14ac:dyDescent="0.35">
      <c r="S2551" s="299"/>
    </row>
    <row r="2552" spans="19:19" x14ac:dyDescent="0.35">
      <c r="S2552" s="299"/>
    </row>
    <row r="2553" spans="19:19" x14ac:dyDescent="0.35">
      <c r="S2553" s="299"/>
    </row>
    <row r="2554" spans="19:19" x14ac:dyDescent="0.35">
      <c r="S2554" s="299"/>
    </row>
    <row r="2555" spans="19:19" x14ac:dyDescent="0.35">
      <c r="S2555" s="299"/>
    </row>
    <row r="2556" spans="19:19" x14ac:dyDescent="0.35">
      <c r="S2556" s="299"/>
    </row>
    <row r="2557" spans="19:19" x14ac:dyDescent="0.35">
      <c r="S2557" s="299"/>
    </row>
    <row r="2558" spans="19:19" x14ac:dyDescent="0.35">
      <c r="S2558" s="299"/>
    </row>
    <row r="2559" spans="19:19" x14ac:dyDescent="0.35">
      <c r="S2559" s="299"/>
    </row>
    <row r="2560" spans="19:19" x14ac:dyDescent="0.35">
      <c r="S2560" s="299"/>
    </row>
    <row r="2561" spans="19:19" x14ac:dyDescent="0.35">
      <c r="S2561" s="299"/>
    </row>
    <row r="2562" spans="19:19" x14ac:dyDescent="0.35">
      <c r="S2562" s="299"/>
    </row>
    <row r="2563" spans="19:19" x14ac:dyDescent="0.35">
      <c r="S2563" s="299"/>
    </row>
    <row r="2564" spans="19:19" x14ac:dyDescent="0.35">
      <c r="S2564" s="299"/>
    </row>
    <row r="2565" spans="19:19" x14ac:dyDescent="0.35">
      <c r="S2565" s="299"/>
    </row>
    <row r="2566" spans="19:19" x14ac:dyDescent="0.35">
      <c r="S2566" s="299"/>
    </row>
    <row r="2567" spans="19:19" x14ac:dyDescent="0.35">
      <c r="S2567" s="299"/>
    </row>
    <row r="2568" spans="19:19" x14ac:dyDescent="0.35">
      <c r="S2568" s="299"/>
    </row>
    <row r="2569" spans="19:19" x14ac:dyDescent="0.35">
      <c r="S2569" s="299"/>
    </row>
    <row r="2570" spans="19:19" x14ac:dyDescent="0.35">
      <c r="S2570" s="299"/>
    </row>
    <row r="2571" spans="19:19" x14ac:dyDescent="0.35">
      <c r="S2571" s="299"/>
    </row>
    <row r="2572" spans="19:19" x14ac:dyDescent="0.35">
      <c r="S2572" s="299"/>
    </row>
    <row r="2573" spans="19:19" x14ac:dyDescent="0.35">
      <c r="S2573" s="299"/>
    </row>
    <row r="2574" spans="19:19" x14ac:dyDescent="0.35">
      <c r="S2574" s="299"/>
    </row>
    <row r="2575" spans="19:19" x14ac:dyDescent="0.35">
      <c r="S2575" s="299"/>
    </row>
    <row r="2576" spans="19:19" x14ac:dyDescent="0.35">
      <c r="S2576" s="299"/>
    </row>
    <row r="2577" spans="19:19" x14ac:dyDescent="0.35">
      <c r="S2577" s="299"/>
    </row>
    <row r="2578" spans="19:19" x14ac:dyDescent="0.35">
      <c r="S2578" s="299"/>
    </row>
    <row r="2579" spans="19:19" x14ac:dyDescent="0.35">
      <c r="S2579" s="299"/>
    </row>
    <row r="2580" spans="19:19" x14ac:dyDescent="0.35">
      <c r="S2580" s="299"/>
    </row>
    <row r="2581" spans="19:19" x14ac:dyDescent="0.35">
      <c r="S2581" s="299"/>
    </row>
    <row r="2582" spans="19:19" x14ac:dyDescent="0.35">
      <c r="S2582" s="299"/>
    </row>
    <row r="2583" spans="19:19" x14ac:dyDescent="0.35">
      <c r="S2583" s="299"/>
    </row>
    <row r="2584" spans="19:19" x14ac:dyDescent="0.35">
      <c r="S2584" s="299"/>
    </row>
    <row r="2585" spans="19:19" x14ac:dyDescent="0.35">
      <c r="S2585" s="299"/>
    </row>
    <row r="2586" spans="19:19" x14ac:dyDescent="0.35">
      <c r="S2586" s="299"/>
    </row>
    <row r="2587" spans="19:19" x14ac:dyDescent="0.35">
      <c r="S2587" s="299"/>
    </row>
    <row r="2588" spans="19:19" x14ac:dyDescent="0.35">
      <c r="S2588" s="299"/>
    </row>
    <row r="2589" spans="19:19" x14ac:dyDescent="0.35">
      <c r="S2589" s="299"/>
    </row>
    <row r="2590" spans="19:19" x14ac:dyDescent="0.35">
      <c r="S2590" s="299"/>
    </row>
    <row r="2591" spans="19:19" x14ac:dyDescent="0.35">
      <c r="S2591" s="299"/>
    </row>
    <row r="2592" spans="19:19" x14ac:dyDescent="0.35">
      <c r="S2592" s="299"/>
    </row>
    <row r="2593" spans="19:19" x14ac:dyDescent="0.35">
      <c r="S2593" s="299"/>
    </row>
    <row r="2594" spans="19:19" x14ac:dyDescent="0.35">
      <c r="S2594" s="299"/>
    </row>
    <row r="2595" spans="19:19" x14ac:dyDescent="0.35">
      <c r="S2595" s="299"/>
    </row>
    <row r="2596" spans="19:19" x14ac:dyDescent="0.35">
      <c r="S2596" s="299"/>
    </row>
    <row r="2597" spans="19:19" x14ac:dyDescent="0.35">
      <c r="S2597" s="299"/>
    </row>
    <row r="2598" spans="19:19" x14ac:dyDescent="0.35">
      <c r="S2598" s="299"/>
    </row>
    <row r="2599" spans="19:19" x14ac:dyDescent="0.35">
      <c r="S2599" s="299"/>
    </row>
    <row r="2600" spans="19:19" x14ac:dyDescent="0.35">
      <c r="S2600" s="299"/>
    </row>
    <row r="2601" spans="19:19" x14ac:dyDescent="0.35">
      <c r="S2601" s="299"/>
    </row>
    <row r="2602" spans="19:19" x14ac:dyDescent="0.35">
      <c r="S2602" s="299"/>
    </row>
    <row r="2603" spans="19:19" x14ac:dyDescent="0.35">
      <c r="S2603" s="299"/>
    </row>
    <row r="2604" spans="19:19" x14ac:dyDescent="0.35">
      <c r="S2604" s="299"/>
    </row>
    <row r="2605" spans="19:19" x14ac:dyDescent="0.35">
      <c r="S2605" s="299"/>
    </row>
    <row r="2606" spans="19:19" x14ac:dyDescent="0.35">
      <c r="S2606" s="299"/>
    </row>
    <row r="2607" spans="19:19" x14ac:dyDescent="0.35">
      <c r="S2607" s="299"/>
    </row>
    <row r="2608" spans="19:19" x14ac:dyDescent="0.35">
      <c r="S2608" s="299"/>
    </row>
    <row r="2609" spans="19:19" x14ac:dyDescent="0.35">
      <c r="S2609" s="299"/>
    </row>
    <row r="2610" spans="19:19" x14ac:dyDescent="0.35">
      <c r="S2610" s="299"/>
    </row>
    <row r="2611" spans="19:19" x14ac:dyDescent="0.35">
      <c r="S2611" s="299"/>
    </row>
    <row r="2612" spans="19:19" x14ac:dyDescent="0.35">
      <c r="S2612" s="299"/>
    </row>
    <row r="2613" spans="19:19" x14ac:dyDescent="0.35">
      <c r="S2613" s="299"/>
    </row>
    <row r="2614" spans="19:19" x14ac:dyDescent="0.35">
      <c r="S2614" s="299"/>
    </row>
    <row r="2615" spans="19:19" x14ac:dyDescent="0.35">
      <c r="S2615" s="299"/>
    </row>
    <row r="2616" spans="19:19" x14ac:dyDescent="0.35">
      <c r="S2616" s="299"/>
    </row>
    <row r="2617" spans="19:19" x14ac:dyDescent="0.35">
      <c r="S2617" s="299"/>
    </row>
    <row r="2618" spans="19:19" x14ac:dyDescent="0.35">
      <c r="S2618" s="299"/>
    </row>
    <row r="2619" spans="19:19" x14ac:dyDescent="0.35">
      <c r="S2619" s="299"/>
    </row>
    <row r="2620" spans="19:19" x14ac:dyDescent="0.35">
      <c r="S2620" s="299"/>
    </row>
    <row r="2621" spans="19:19" x14ac:dyDescent="0.35">
      <c r="S2621" s="299"/>
    </row>
    <row r="2622" spans="19:19" x14ac:dyDescent="0.35">
      <c r="S2622" s="299"/>
    </row>
    <row r="2623" spans="19:19" x14ac:dyDescent="0.35">
      <c r="S2623" s="299"/>
    </row>
    <row r="2624" spans="19:19" x14ac:dyDescent="0.35">
      <c r="S2624" s="299"/>
    </row>
    <row r="2625" spans="19:19" x14ac:dyDescent="0.35">
      <c r="S2625" s="299"/>
    </row>
    <row r="2626" spans="19:19" x14ac:dyDescent="0.35">
      <c r="S2626" s="299"/>
    </row>
    <row r="2627" spans="19:19" x14ac:dyDescent="0.35">
      <c r="S2627" s="299"/>
    </row>
    <row r="2628" spans="19:19" x14ac:dyDescent="0.35">
      <c r="S2628" s="299"/>
    </row>
    <row r="2629" spans="19:19" x14ac:dyDescent="0.35">
      <c r="S2629" s="299"/>
    </row>
    <row r="2630" spans="19:19" x14ac:dyDescent="0.35">
      <c r="S2630" s="299"/>
    </row>
    <row r="2631" spans="19:19" x14ac:dyDescent="0.35">
      <c r="S2631" s="299"/>
    </row>
    <row r="2632" spans="19:19" x14ac:dyDescent="0.35">
      <c r="S2632" s="299"/>
    </row>
    <row r="2633" spans="19:19" x14ac:dyDescent="0.35">
      <c r="S2633" s="299"/>
    </row>
    <row r="2634" spans="19:19" x14ac:dyDescent="0.35">
      <c r="S2634" s="299"/>
    </row>
    <row r="2635" spans="19:19" x14ac:dyDescent="0.35">
      <c r="S2635" s="299"/>
    </row>
    <row r="2636" spans="19:19" x14ac:dyDescent="0.35">
      <c r="S2636" s="299"/>
    </row>
    <row r="2637" spans="19:19" x14ac:dyDescent="0.35">
      <c r="S2637" s="299"/>
    </row>
    <row r="2638" spans="19:19" x14ac:dyDescent="0.35">
      <c r="S2638" s="299"/>
    </row>
    <row r="2639" spans="19:19" x14ac:dyDescent="0.35">
      <c r="S2639" s="299"/>
    </row>
    <row r="2640" spans="19:19" x14ac:dyDescent="0.35">
      <c r="S2640" s="299"/>
    </row>
    <row r="2641" spans="19:19" x14ac:dyDescent="0.35">
      <c r="S2641" s="299"/>
    </row>
    <row r="2642" spans="19:19" x14ac:dyDescent="0.35">
      <c r="S2642" s="299"/>
    </row>
    <row r="2643" spans="19:19" x14ac:dyDescent="0.35">
      <c r="S2643" s="299"/>
    </row>
    <row r="2644" spans="19:19" x14ac:dyDescent="0.35">
      <c r="S2644" s="299"/>
    </row>
    <row r="2645" spans="19:19" x14ac:dyDescent="0.35">
      <c r="S2645" s="299"/>
    </row>
    <row r="2646" spans="19:19" x14ac:dyDescent="0.35">
      <c r="S2646" s="299"/>
    </row>
    <row r="2647" spans="19:19" x14ac:dyDescent="0.35">
      <c r="S2647" s="299"/>
    </row>
    <row r="2648" spans="19:19" x14ac:dyDescent="0.35">
      <c r="S2648" s="299"/>
    </row>
    <row r="2649" spans="19:19" x14ac:dyDescent="0.35">
      <c r="S2649" s="299"/>
    </row>
    <row r="2650" spans="19:19" x14ac:dyDescent="0.35">
      <c r="S2650" s="299"/>
    </row>
    <row r="2651" spans="19:19" x14ac:dyDescent="0.35">
      <c r="S2651" s="299"/>
    </row>
    <row r="2652" spans="19:19" x14ac:dyDescent="0.35">
      <c r="S2652" s="299"/>
    </row>
    <row r="2653" spans="19:19" x14ac:dyDescent="0.35">
      <c r="S2653" s="299"/>
    </row>
    <row r="2654" spans="19:19" x14ac:dyDescent="0.35">
      <c r="S2654" s="299"/>
    </row>
    <row r="2655" spans="19:19" x14ac:dyDescent="0.35">
      <c r="S2655" s="299"/>
    </row>
    <row r="2656" spans="19:19" x14ac:dyDescent="0.35">
      <c r="S2656" s="299"/>
    </row>
    <row r="2657" spans="19:19" x14ac:dyDescent="0.35">
      <c r="S2657" s="299"/>
    </row>
    <row r="2658" spans="19:19" x14ac:dyDescent="0.35">
      <c r="S2658" s="299"/>
    </row>
    <row r="2659" spans="19:19" x14ac:dyDescent="0.35">
      <c r="S2659" s="299"/>
    </row>
    <row r="2660" spans="19:19" x14ac:dyDescent="0.35">
      <c r="S2660" s="299"/>
    </row>
    <row r="2661" spans="19:19" x14ac:dyDescent="0.35">
      <c r="S2661" s="299"/>
    </row>
    <row r="2662" spans="19:19" x14ac:dyDescent="0.35">
      <c r="S2662" s="299"/>
    </row>
    <row r="2663" spans="19:19" x14ac:dyDescent="0.35">
      <c r="S2663" s="299"/>
    </row>
    <row r="2664" spans="19:19" x14ac:dyDescent="0.35">
      <c r="S2664" s="299"/>
    </row>
    <row r="2665" spans="19:19" x14ac:dyDescent="0.35">
      <c r="S2665" s="299"/>
    </row>
    <row r="2666" spans="19:19" x14ac:dyDescent="0.35">
      <c r="S2666" s="299"/>
    </row>
    <row r="2667" spans="19:19" x14ac:dyDescent="0.35">
      <c r="S2667" s="299"/>
    </row>
    <row r="2668" spans="19:19" x14ac:dyDescent="0.35">
      <c r="S2668" s="299"/>
    </row>
    <row r="2669" spans="19:19" x14ac:dyDescent="0.35">
      <c r="S2669" s="299"/>
    </row>
    <row r="2670" spans="19:19" x14ac:dyDescent="0.35">
      <c r="S2670" s="299"/>
    </row>
    <row r="2671" spans="19:19" x14ac:dyDescent="0.35">
      <c r="S2671" s="299"/>
    </row>
    <row r="2672" spans="19:19" x14ac:dyDescent="0.35">
      <c r="S2672" s="299"/>
    </row>
    <row r="2673" spans="19:19" x14ac:dyDescent="0.35">
      <c r="S2673" s="299"/>
    </row>
    <row r="2674" spans="19:19" x14ac:dyDescent="0.35">
      <c r="S2674" s="299"/>
    </row>
    <row r="2675" spans="19:19" x14ac:dyDescent="0.35">
      <c r="S2675" s="299"/>
    </row>
    <row r="2676" spans="19:19" x14ac:dyDescent="0.35">
      <c r="S2676" s="299"/>
    </row>
    <row r="2677" spans="19:19" x14ac:dyDescent="0.35">
      <c r="S2677" s="299"/>
    </row>
    <row r="2678" spans="19:19" x14ac:dyDescent="0.35">
      <c r="S2678" s="299"/>
    </row>
    <row r="2679" spans="19:19" x14ac:dyDescent="0.35">
      <c r="S2679" s="299"/>
    </row>
    <row r="2680" spans="19:19" x14ac:dyDescent="0.35">
      <c r="S2680" s="299"/>
    </row>
    <row r="2681" spans="19:19" x14ac:dyDescent="0.35">
      <c r="S2681" s="299"/>
    </row>
    <row r="2682" spans="19:19" x14ac:dyDescent="0.35">
      <c r="S2682" s="299"/>
    </row>
    <row r="2683" spans="19:19" x14ac:dyDescent="0.35">
      <c r="S2683" s="299"/>
    </row>
    <row r="2684" spans="19:19" x14ac:dyDescent="0.35">
      <c r="S2684" s="299"/>
    </row>
    <row r="2685" spans="19:19" x14ac:dyDescent="0.35">
      <c r="S2685" s="299"/>
    </row>
    <row r="2686" spans="19:19" x14ac:dyDescent="0.35">
      <c r="S2686" s="299"/>
    </row>
    <row r="2687" spans="19:19" x14ac:dyDescent="0.35">
      <c r="S2687" s="299"/>
    </row>
    <row r="2688" spans="19:19" x14ac:dyDescent="0.35">
      <c r="S2688" s="299"/>
    </row>
    <row r="2689" spans="19:19" x14ac:dyDescent="0.35">
      <c r="S2689" s="299"/>
    </row>
    <row r="2690" spans="19:19" x14ac:dyDescent="0.35">
      <c r="S2690" s="299"/>
    </row>
    <row r="2691" spans="19:19" x14ac:dyDescent="0.35">
      <c r="S2691" s="299"/>
    </row>
    <row r="2692" spans="19:19" x14ac:dyDescent="0.35">
      <c r="S2692" s="299"/>
    </row>
    <row r="2693" spans="19:19" x14ac:dyDescent="0.35">
      <c r="S2693" s="299"/>
    </row>
    <row r="2694" spans="19:19" x14ac:dyDescent="0.35">
      <c r="S2694" s="299"/>
    </row>
    <row r="2695" spans="19:19" x14ac:dyDescent="0.35">
      <c r="S2695" s="299"/>
    </row>
    <row r="2696" spans="19:19" x14ac:dyDescent="0.35">
      <c r="S2696" s="299"/>
    </row>
    <row r="2697" spans="19:19" x14ac:dyDescent="0.35">
      <c r="S2697" s="299"/>
    </row>
    <row r="2698" spans="19:19" x14ac:dyDescent="0.35">
      <c r="S2698" s="299"/>
    </row>
    <row r="2699" spans="19:19" x14ac:dyDescent="0.35">
      <c r="S2699" s="299"/>
    </row>
    <row r="2700" spans="19:19" x14ac:dyDescent="0.35">
      <c r="S2700" s="299"/>
    </row>
    <row r="2701" spans="19:19" x14ac:dyDescent="0.35">
      <c r="S2701" s="299"/>
    </row>
    <row r="2702" spans="19:19" x14ac:dyDescent="0.35">
      <c r="S2702" s="299"/>
    </row>
    <row r="2703" spans="19:19" x14ac:dyDescent="0.35">
      <c r="S2703" s="299"/>
    </row>
    <row r="2704" spans="19:19" x14ac:dyDescent="0.35">
      <c r="S2704" s="299"/>
    </row>
    <row r="2705" spans="19:19" x14ac:dyDescent="0.35">
      <c r="S2705" s="299"/>
    </row>
    <row r="2706" spans="19:19" x14ac:dyDescent="0.35">
      <c r="S2706" s="299"/>
    </row>
    <row r="2707" spans="19:19" x14ac:dyDescent="0.35">
      <c r="S2707" s="299"/>
    </row>
    <row r="2708" spans="19:19" x14ac:dyDescent="0.35">
      <c r="S2708" s="299"/>
    </row>
    <row r="2709" spans="19:19" x14ac:dyDescent="0.35">
      <c r="S2709" s="299"/>
    </row>
    <row r="2710" spans="19:19" x14ac:dyDescent="0.35">
      <c r="S2710" s="299"/>
    </row>
    <row r="2711" spans="19:19" x14ac:dyDescent="0.35">
      <c r="S2711" s="299"/>
    </row>
    <row r="2712" spans="19:19" x14ac:dyDescent="0.35">
      <c r="S2712" s="299"/>
    </row>
    <row r="2713" spans="19:19" x14ac:dyDescent="0.35">
      <c r="S2713" s="299"/>
    </row>
    <row r="2714" spans="19:19" x14ac:dyDescent="0.35">
      <c r="S2714" s="299"/>
    </row>
    <row r="2715" spans="19:19" x14ac:dyDescent="0.35">
      <c r="S2715" s="299"/>
    </row>
    <row r="2716" spans="19:19" x14ac:dyDescent="0.35">
      <c r="S2716" s="299"/>
    </row>
    <row r="2717" spans="19:19" x14ac:dyDescent="0.35">
      <c r="S2717" s="299"/>
    </row>
    <row r="2718" spans="19:19" x14ac:dyDescent="0.35">
      <c r="S2718" s="299"/>
    </row>
    <row r="2719" spans="19:19" x14ac:dyDescent="0.35">
      <c r="S2719" s="299"/>
    </row>
    <row r="2720" spans="19:19" x14ac:dyDescent="0.35">
      <c r="S2720" s="299"/>
    </row>
    <row r="2721" spans="19:19" x14ac:dyDescent="0.35">
      <c r="S2721" s="299"/>
    </row>
    <row r="2722" spans="19:19" x14ac:dyDescent="0.35">
      <c r="S2722" s="299"/>
    </row>
    <row r="2723" spans="19:19" x14ac:dyDescent="0.35">
      <c r="S2723" s="299"/>
    </row>
    <row r="2724" spans="19:19" x14ac:dyDescent="0.35">
      <c r="S2724" s="299"/>
    </row>
    <row r="2725" spans="19:19" x14ac:dyDescent="0.35">
      <c r="S2725" s="299"/>
    </row>
    <row r="2726" spans="19:19" x14ac:dyDescent="0.35">
      <c r="S2726" s="299"/>
    </row>
    <row r="2727" spans="19:19" x14ac:dyDescent="0.35">
      <c r="S2727" s="299"/>
    </row>
    <row r="2728" spans="19:19" x14ac:dyDescent="0.35">
      <c r="S2728" s="299"/>
    </row>
    <row r="2729" spans="19:19" x14ac:dyDescent="0.35">
      <c r="S2729" s="299"/>
    </row>
    <row r="2730" spans="19:19" x14ac:dyDescent="0.35">
      <c r="S2730" s="299"/>
    </row>
    <row r="2731" spans="19:19" x14ac:dyDescent="0.35">
      <c r="S2731" s="299"/>
    </row>
    <row r="2732" spans="19:19" x14ac:dyDescent="0.35">
      <c r="S2732" s="299"/>
    </row>
    <row r="2733" spans="19:19" x14ac:dyDescent="0.35">
      <c r="S2733" s="299"/>
    </row>
    <row r="2734" spans="19:19" x14ac:dyDescent="0.35">
      <c r="S2734" s="299"/>
    </row>
    <row r="2735" spans="19:19" x14ac:dyDescent="0.35">
      <c r="S2735" s="299"/>
    </row>
    <row r="2736" spans="19:19" x14ac:dyDescent="0.35">
      <c r="S2736" s="299"/>
    </row>
    <row r="2737" spans="19:19" x14ac:dyDescent="0.35">
      <c r="S2737" s="299"/>
    </row>
    <row r="2738" spans="19:19" x14ac:dyDescent="0.35">
      <c r="S2738" s="299"/>
    </row>
    <row r="2739" spans="19:19" x14ac:dyDescent="0.35">
      <c r="S2739" s="299"/>
    </row>
    <row r="2740" spans="19:19" x14ac:dyDescent="0.35">
      <c r="S2740" s="299"/>
    </row>
    <row r="2741" spans="19:19" x14ac:dyDescent="0.35">
      <c r="S2741" s="299"/>
    </row>
    <row r="2742" spans="19:19" x14ac:dyDescent="0.35">
      <c r="S2742" s="299"/>
    </row>
    <row r="2743" spans="19:19" x14ac:dyDescent="0.35">
      <c r="S2743" s="299"/>
    </row>
    <row r="2744" spans="19:19" x14ac:dyDescent="0.35">
      <c r="S2744" s="299"/>
    </row>
    <row r="2745" spans="19:19" x14ac:dyDescent="0.35">
      <c r="S2745" s="299"/>
    </row>
    <row r="2746" spans="19:19" x14ac:dyDescent="0.35">
      <c r="S2746" s="299"/>
    </row>
    <row r="2747" spans="19:19" x14ac:dyDescent="0.35">
      <c r="S2747" s="299"/>
    </row>
    <row r="2748" spans="19:19" x14ac:dyDescent="0.35">
      <c r="S2748" s="299"/>
    </row>
    <row r="2749" spans="19:19" x14ac:dyDescent="0.35">
      <c r="S2749" s="299"/>
    </row>
    <row r="2750" spans="19:19" x14ac:dyDescent="0.35">
      <c r="S2750" s="299"/>
    </row>
    <row r="2751" spans="19:19" x14ac:dyDescent="0.35">
      <c r="S2751" s="299"/>
    </row>
    <row r="2752" spans="19:19" x14ac:dyDescent="0.35">
      <c r="S2752" s="299"/>
    </row>
    <row r="2753" spans="19:19" x14ac:dyDescent="0.35">
      <c r="S2753" s="299"/>
    </row>
    <row r="2754" spans="19:19" x14ac:dyDescent="0.35">
      <c r="S2754" s="299"/>
    </row>
    <row r="2755" spans="19:19" x14ac:dyDescent="0.35">
      <c r="S2755" s="299"/>
    </row>
    <row r="2756" spans="19:19" x14ac:dyDescent="0.35">
      <c r="S2756" s="299"/>
    </row>
    <row r="2757" spans="19:19" x14ac:dyDescent="0.35">
      <c r="S2757" s="299"/>
    </row>
    <row r="2758" spans="19:19" x14ac:dyDescent="0.35">
      <c r="S2758" s="299"/>
    </row>
    <row r="2759" spans="19:19" x14ac:dyDescent="0.35">
      <c r="S2759" s="299"/>
    </row>
    <row r="2760" spans="19:19" x14ac:dyDescent="0.35">
      <c r="S2760" s="299"/>
    </row>
    <row r="2761" spans="19:19" x14ac:dyDescent="0.35">
      <c r="S2761" s="299"/>
    </row>
    <row r="2762" spans="19:19" x14ac:dyDescent="0.35">
      <c r="S2762" s="299"/>
    </row>
    <row r="2763" spans="19:19" x14ac:dyDescent="0.35">
      <c r="S2763" s="299"/>
    </row>
    <row r="2764" spans="19:19" x14ac:dyDescent="0.35">
      <c r="S2764" s="299"/>
    </row>
    <row r="2765" spans="19:19" x14ac:dyDescent="0.35">
      <c r="S2765" s="299"/>
    </row>
    <row r="2766" spans="19:19" x14ac:dyDescent="0.35">
      <c r="S2766" s="299"/>
    </row>
    <row r="2767" spans="19:19" x14ac:dyDescent="0.35">
      <c r="S2767" s="299"/>
    </row>
    <row r="2768" spans="19:19" x14ac:dyDescent="0.35">
      <c r="S2768" s="299"/>
    </row>
    <row r="2769" spans="19:19" x14ac:dyDescent="0.35">
      <c r="S2769" s="299"/>
    </row>
    <row r="2770" spans="19:19" x14ac:dyDescent="0.35">
      <c r="S2770" s="299"/>
    </row>
    <row r="2771" spans="19:19" x14ac:dyDescent="0.35">
      <c r="S2771" s="299"/>
    </row>
    <row r="2772" spans="19:19" x14ac:dyDescent="0.35">
      <c r="S2772" s="299"/>
    </row>
    <row r="2773" spans="19:19" x14ac:dyDescent="0.35">
      <c r="S2773" s="299"/>
    </row>
    <row r="2774" spans="19:19" x14ac:dyDescent="0.35">
      <c r="S2774" s="299"/>
    </row>
    <row r="2775" spans="19:19" x14ac:dyDescent="0.35">
      <c r="S2775" s="299"/>
    </row>
    <row r="2776" spans="19:19" x14ac:dyDescent="0.35">
      <c r="S2776" s="299"/>
    </row>
    <row r="2777" spans="19:19" x14ac:dyDescent="0.35">
      <c r="S2777" s="299"/>
    </row>
    <row r="2778" spans="19:19" x14ac:dyDescent="0.35">
      <c r="S2778" s="299"/>
    </row>
    <row r="2779" spans="19:19" x14ac:dyDescent="0.35">
      <c r="S2779" s="299"/>
    </row>
    <row r="2780" spans="19:19" x14ac:dyDescent="0.35">
      <c r="S2780" s="299"/>
    </row>
    <row r="2781" spans="19:19" x14ac:dyDescent="0.35">
      <c r="S2781" s="299"/>
    </row>
    <row r="2782" spans="19:19" x14ac:dyDescent="0.35">
      <c r="S2782" s="299"/>
    </row>
    <row r="2783" spans="19:19" x14ac:dyDescent="0.35">
      <c r="S2783" s="299"/>
    </row>
    <row r="2784" spans="19:19" x14ac:dyDescent="0.35">
      <c r="S2784" s="299"/>
    </row>
    <row r="2785" spans="19:19" x14ac:dyDescent="0.35">
      <c r="S2785" s="299"/>
    </row>
    <row r="2786" spans="19:19" x14ac:dyDescent="0.35">
      <c r="S2786" s="299"/>
    </row>
    <row r="2787" spans="19:19" x14ac:dyDescent="0.35">
      <c r="S2787" s="299"/>
    </row>
    <row r="2788" spans="19:19" x14ac:dyDescent="0.35">
      <c r="S2788" s="299"/>
    </row>
    <row r="2789" spans="19:19" x14ac:dyDescent="0.35">
      <c r="S2789" s="299"/>
    </row>
    <row r="2790" spans="19:19" x14ac:dyDescent="0.35">
      <c r="S2790" s="299"/>
    </row>
    <row r="2791" spans="19:19" x14ac:dyDescent="0.35">
      <c r="S2791" s="299"/>
    </row>
    <row r="2792" spans="19:19" x14ac:dyDescent="0.35">
      <c r="S2792" s="299"/>
    </row>
    <row r="2793" spans="19:19" x14ac:dyDescent="0.35">
      <c r="S2793" s="299"/>
    </row>
    <row r="2794" spans="19:19" x14ac:dyDescent="0.35">
      <c r="S2794" s="299"/>
    </row>
    <row r="2795" spans="19:19" x14ac:dyDescent="0.35">
      <c r="S2795" s="299"/>
    </row>
    <row r="2796" spans="19:19" x14ac:dyDescent="0.35">
      <c r="S2796" s="299"/>
    </row>
    <row r="2797" spans="19:19" x14ac:dyDescent="0.35">
      <c r="S2797" s="299"/>
    </row>
    <row r="2798" spans="19:19" x14ac:dyDescent="0.35">
      <c r="S2798" s="299"/>
    </row>
    <row r="2799" spans="19:19" x14ac:dyDescent="0.35">
      <c r="S2799" s="299"/>
    </row>
    <row r="2800" spans="19:19" x14ac:dyDescent="0.35">
      <c r="S2800" s="299"/>
    </row>
    <row r="2801" spans="19:19" x14ac:dyDescent="0.35">
      <c r="S2801" s="299"/>
    </row>
    <row r="2802" spans="19:19" x14ac:dyDescent="0.35">
      <c r="S2802" s="299"/>
    </row>
    <row r="2803" spans="19:19" x14ac:dyDescent="0.35">
      <c r="S2803" s="299"/>
    </row>
    <row r="2804" spans="19:19" x14ac:dyDescent="0.35">
      <c r="S2804" s="299"/>
    </row>
    <row r="2805" spans="19:19" x14ac:dyDescent="0.35">
      <c r="S2805" s="299"/>
    </row>
    <row r="2806" spans="19:19" x14ac:dyDescent="0.35">
      <c r="S2806" s="299"/>
    </row>
    <row r="2807" spans="19:19" x14ac:dyDescent="0.35">
      <c r="S2807" s="299"/>
    </row>
    <row r="2808" spans="19:19" x14ac:dyDescent="0.35">
      <c r="S2808" s="299"/>
    </row>
    <row r="2809" spans="19:19" x14ac:dyDescent="0.35">
      <c r="S2809" s="299"/>
    </row>
    <row r="2810" spans="19:19" x14ac:dyDescent="0.35">
      <c r="S2810" s="299"/>
    </row>
    <row r="2811" spans="19:19" x14ac:dyDescent="0.35">
      <c r="S2811" s="299"/>
    </row>
    <row r="2812" spans="19:19" x14ac:dyDescent="0.35">
      <c r="S2812" s="299"/>
    </row>
    <row r="2813" spans="19:19" x14ac:dyDescent="0.35">
      <c r="S2813" s="299"/>
    </row>
    <row r="2814" spans="19:19" x14ac:dyDescent="0.35">
      <c r="S2814" s="299"/>
    </row>
    <row r="2815" spans="19:19" x14ac:dyDescent="0.35">
      <c r="S2815" s="299"/>
    </row>
    <row r="2816" spans="19:19" x14ac:dyDescent="0.35">
      <c r="S2816" s="299"/>
    </row>
    <row r="2817" spans="19:19" x14ac:dyDescent="0.35">
      <c r="S2817" s="299"/>
    </row>
    <row r="2818" spans="19:19" x14ac:dyDescent="0.35">
      <c r="S2818" s="299"/>
    </row>
    <row r="2819" spans="19:19" x14ac:dyDescent="0.35">
      <c r="S2819" s="299"/>
    </row>
    <row r="2820" spans="19:19" x14ac:dyDescent="0.35">
      <c r="S2820" s="299"/>
    </row>
    <row r="2821" spans="19:19" x14ac:dyDescent="0.35">
      <c r="S2821" s="299"/>
    </row>
    <row r="2822" spans="19:19" x14ac:dyDescent="0.35">
      <c r="S2822" s="299"/>
    </row>
    <row r="2823" spans="19:19" x14ac:dyDescent="0.35">
      <c r="S2823" s="299"/>
    </row>
    <row r="2824" spans="19:19" x14ac:dyDescent="0.35">
      <c r="S2824" s="299"/>
    </row>
    <row r="2825" spans="19:19" x14ac:dyDescent="0.35">
      <c r="S2825" s="299"/>
    </row>
    <row r="2826" spans="19:19" x14ac:dyDescent="0.35">
      <c r="S2826" s="299"/>
    </row>
    <row r="2827" spans="19:19" x14ac:dyDescent="0.35">
      <c r="S2827" s="299"/>
    </row>
    <row r="2828" spans="19:19" x14ac:dyDescent="0.35">
      <c r="S2828" s="299"/>
    </row>
    <row r="2829" spans="19:19" x14ac:dyDescent="0.35">
      <c r="S2829" s="299"/>
    </row>
    <row r="2830" spans="19:19" x14ac:dyDescent="0.35">
      <c r="S2830" s="299"/>
    </row>
    <row r="2831" spans="19:19" x14ac:dyDescent="0.35">
      <c r="S2831" s="299"/>
    </row>
    <row r="2832" spans="19:19" x14ac:dyDescent="0.35">
      <c r="S2832" s="299"/>
    </row>
    <row r="2833" spans="19:19" x14ac:dyDescent="0.35">
      <c r="S2833" s="299"/>
    </row>
    <row r="2834" spans="19:19" x14ac:dyDescent="0.35">
      <c r="S2834" s="299"/>
    </row>
    <row r="2835" spans="19:19" x14ac:dyDescent="0.35">
      <c r="S2835" s="299"/>
    </row>
    <row r="2836" spans="19:19" x14ac:dyDescent="0.35">
      <c r="S2836" s="299"/>
    </row>
    <row r="2837" spans="19:19" x14ac:dyDescent="0.35">
      <c r="S2837" s="299"/>
    </row>
    <row r="2838" spans="19:19" x14ac:dyDescent="0.35">
      <c r="S2838" s="299"/>
    </row>
    <row r="2839" spans="19:19" x14ac:dyDescent="0.35">
      <c r="S2839" s="299"/>
    </row>
    <row r="2840" spans="19:19" x14ac:dyDescent="0.35">
      <c r="S2840" s="299"/>
    </row>
    <row r="2841" spans="19:19" x14ac:dyDescent="0.35">
      <c r="S2841" s="299"/>
    </row>
    <row r="2842" spans="19:19" x14ac:dyDescent="0.35">
      <c r="S2842" s="299"/>
    </row>
    <row r="2843" spans="19:19" x14ac:dyDescent="0.35">
      <c r="S2843" s="299"/>
    </row>
    <row r="2844" spans="19:19" x14ac:dyDescent="0.35">
      <c r="S2844" s="299"/>
    </row>
    <row r="2845" spans="19:19" x14ac:dyDescent="0.35">
      <c r="S2845" s="299"/>
    </row>
    <row r="2846" spans="19:19" x14ac:dyDescent="0.35">
      <c r="S2846" s="299"/>
    </row>
    <row r="2847" spans="19:19" x14ac:dyDescent="0.35">
      <c r="S2847" s="299"/>
    </row>
    <row r="2848" spans="19:19" x14ac:dyDescent="0.35">
      <c r="S2848" s="299"/>
    </row>
    <row r="2849" spans="19:19" x14ac:dyDescent="0.35">
      <c r="S2849" s="299"/>
    </row>
    <row r="2850" spans="19:19" x14ac:dyDescent="0.35">
      <c r="S2850" s="299"/>
    </row>
    <row r="2851" spans="19:19" x14ac:dyDescent="0.35">
      <c r="S2851" s="299"/>
    </row>
    <row r="2852" spans="19:19" x14ac:dyDescent="0.35">
      <c r="S2852" s="299"/>
    </row>
    <row r="2853" spans="19:19" x14ac:dyDescent="0.35">
      <c r="S2853" s="299"/>
    </row>
    <row r="2854" spans="19:19" x14ac:dyDescent="0.35">
      <c r="S2854" s="299"/>
    </row>
    <row r="2855" spans="19:19" x14ac:dyDescent="0.35">
      <c r="S2855" s="299"/>
    </row>
    <row r="2856" spans="19:19" x14ac:dyDescent="0.35">
      <c r="S2856" s="299"/>
    </row>
    <row r="2857" spans="19:19" x14ac:dyDescent="0.35">
      <c r="S2857" s="299"/>
    </row>
    <row r="2858" spans="19:19" x14ac:dyDescent="0.35">
      <c r="S2858" s="299"/>
    </row>
    <row r="2859" spans="19:19" x14ac:dyDescent="0.35">
      <c r="S2859" s="299"/>
    </row>
    <row r="2860" spans="19:19" x14ac:dyDescent="0.35">
      <c r="S2860" s="299"/>
    </row>
    <row r="2861" spans="19:19" x14ac:dyDescent="0.35">
      <c r="S2861" s="299"/>
    </row>
    <row r="2862" spans="19:19" x14ac:dyDescent="0.35">
      <c r="S2862" s="299"/>
    </row>
    <row r="2863" spans="19:19" x14ac:dyDescent="0.35">
      <c r="S2863" s="299"/>
    </row>
    <row r="2864" spans="19:19" x14ac:dyDescent="0.35">
      <c r="S2864" s="299"/>
    </row>
    <row r="2865" spans="19:19" x14ac:dyDescent="0.35">
      <c r="S2865" s="299"/>
    </row>
    <row r="2866" spans="19:19" x14ac:dyDescent="0.35">
      <c r="S2866" s="299"/>
    </row>
    <row r="2867" spans="19:19" x14ac:dyDescent="0.35">
      <c r="S2867" s="299"/>
    </row>
    <row r="2868" spans="19:19" x14ac:dyDescent="0.35">
      <c r="S2868" s="299"/>
    </row>
    <row r="2869" spans="19:19" x14ac:dyDescent="0.35">
      <c r="S2869" s="299"/>
    </row>
    <row r="2870" spans="19:19" x14ac:dyDescent="0.35">
      <c r="S2870" s="299"/>
    </row>
    <row r="2871" spans="19:19" x14ac:dyDescent="0.35">
      <c r="S2871" s="299"/>
    </row>
    <row r="2872" spans="19:19" x14ac:dyDescent="0.35">
      <c r="S2872" s="299"/>
    </row>
    <row r="2873" spans="19:19" x14ac:dyDescent="0.35">
      <c r="S2873" s="299"/>
    </row>
    <row r="2874" spans="19:19" x14ac:dyDescent="0.35">
      <c r="S2874" s="299"/>
    </row>
    <row r="2875" spans="19:19" x14ac:dyDescent="0.35">
      <c r="S2875" s="299"/>
    </row>
    <row r="2876" spans="19:19" x14ac:dyDescent="0.35">
      <c r="S2876" s="299"/>
    </row>
    <row r="2877" spans="19:19" x14ac:dyDescent="0.35">
      <c r="S2877" s="299"/>
    </row>
    <row r="2878" spans="19:19" x14ac:dyDescent="0.35">
      <c r="S2878" s="299"/>
    </row>
    <row r="2879" spans="19:19" x14ac:dyDescent="0.35">
      <c r="S2879" s="299"/>
    </row>
    <row r="2880" spans="19:19" x14ac:dyDescent="0.35">
      <c r="S2880" s="299"/>
    </row>
    <row r="2881" spans="19:19" x14ac:dyDescent="0.35">
      <c r="S2881" s="299"/>
    </row>
    <row r="2882" spans="19:19" x14ac:dyDescent="0.35">
      <c r="S2882" s="299"/>
    </row>
    <row r="2883" spans="19:19" x14ac:dyDescent="0.35">
      <c r="S2883" s="299"/>
    </row>
    <row r="2884" spans="19:19" x14ac:dyDescent="0.35">
      <c r="S2884" s="299"/>
    </row>
    <row r="2885" spans="19:19" x14ac:dyDescent="0.35">
      <c r="S2885" s="299"/>
    </row>
    <row r="2886" spans="19:19" x14ac:dyDescent="0.35">
      <c r="S2886" s="299"/>
    </row>
    <row r="2887" spans="19:19" x14ac:dyDescent="0.35">
      <c r="S2887" s="299"/>
    </row>
    <row r="2888" spans="19:19" x14ac:dyDescent="0.35">
      <c r="S2888" s="299"/>
    </row>
    <row r="2889" spans="19:19" x14ac:dyDescent="0.35">
      <c r="S2889" s="299"/>
    </row>
    <row r="2890" spans="19:19" x14ac:dyDescent="0.35">
      <c r="S2890" s="299"/>
    </row>
    <row r="2891" spans="19:19" x14ac:dyDescent="0.35">
      <c r="S2891" s="299"/>
    </row>
    <row r="2892" spans="19:19" x14ac:dyDescent="0.35">
      <c r="S2892" s="299"/>
    </row>
    <row r="2893" spans="19:19" x14ac:dyDescent="0.35">
      <c r="S2893" s="299"/>
    </row>
    <row r="2894" spans="19:19" x14ac:dyDescent="0.35">
      <c r="S2894" s="299"/>
    </row>
    <row r="2895" spans="19:19" x14ac:dyDescent="0.35">
      <c r="S2895" s="299"/>
    </row>
    <row r="2896" spans="19:19" x14ac:dyDescent="0.35">
      <c r="S2896" s="299"/>
    </row>
    <row r="2897" spans="19:19" x14ac:dyDescent="0.35">
      <c r="S2897" s="299"/>
    </row>
    <row r="2898" spans="19:19" x14ac:dyDescent="0.35">
      <c r="S2898" s="299"/>
    </row>
    <row r="2899" spans="19:19" x14ac:dyDescent="0.35">
      <c r="S2899" s="299"/>
    </row>
    <row r="2900" spans="19:19" x14ac:dyDescent="0.35">
      <c r="S2900" s="299"/>
    </row>
    <row r="2901" spans="19:19" x14ac:dyDescent="0.35">
      <c r="S2901" s="299"/>
    </row>
    <row r="2902" spans="19:19" x14ac:dyDescent="0.35">
      <c r="S2902" s="299"/>
    </row>
    <row r="2903" spans="19:19" x14ac:dyDescent="0.35">
      <c r="S2903" s="299"/>
    </row>
    <row r="2904" spans="19:19" x14ac:dyDescent="0.35">
      <c r="S2904" s="299"/>
    </row>
    <row r="2905" spans="19:19" x14ac:dyDescent="0.35">
      <c r="S2905" s="299"/>
    </row>
    <row r="2906" spans="19:19" x14ac:dyDescent="0.35">
      <c r="S2906" s="299"/>
    </row>
    <row r="2907" spans="19:19" x14ac:dyDescent="0.35">
      <c r="S2907" s="299"/>
    </row>
    <row r="2908" spans="19:19" x14ac:dyDescent="0.35">
      <c r="S2908" s="299"/>
    </row>
    <row r="2909" spans="19:19" x14ac:dyDescent="0.35">
      <c r="S2909" s="299"/>
    </row>
    <row r="2910" spans="19:19" x14ac:dyDescent="0.35">
      <c r="S2910" s="299"/>
    </row>
    <row r="2911" spans="19:19" x14ac:dyDescent="0.35">
      <c r="S2911" s="299"/>
    </row>
    <row r="2912" spans="19:19" x14ac:dyDescent="0.35">
      <c r="S2912" s="299"/>
    </row>
    <row r="2913" spans="19:19" x14ac:dyDescent="0.35">
      <c r="S2913" s="299"/>
    </row>
    <row r="2914" spans="19:19" x14ac:dyDescent="0.35">
      <c r="S2914" s="299"/>
    </row>
    <row r="2915" spans="19:19" x14ac:dyDescent="0.35">
      <c r="S2915" s="299"/>
    </row>
    <row r="2916" spans="19:19" x14ac:dyDescent="0.35">
      <c r="S2916" s="299"/>
    </row>
    <row r="2917" spans="19:19" x14ac:dyDescent="0.35">
      <c r="S2917" s="299"/>
    </row>
    <row r="2918" spans="19:19" x14ac:dyDescent="0.35">
      <c r="S2918" s="299"/>
    </row>
    <row r="2919" spans="19:19" x14ac:dyDescent="0.35">
      <c r="S2919" s="299"/>
    </row>
    <row r="2920" spans="19:19" x14ac:dyDescent="0.35">
      <c r="S2920" s="299"/>
    </row>
    <row r="2921" spans="19:19" x14ac:dyDescent="0.35">
      <c r="S2921" s="299"/>
    </row>
    <row r="2922" spans="19:19" x14ac:dyDescent="0.35">
      <c r="S2922" s="299"/>
    </row>
    <row r="2923" spans="19:19" x14ac:dyDescent="0.35">
      <c r="S2923" s="299"/>
    </row>
    <row r="2924" spans="19:19" x14ac:dyDescent="0.35">
      <c r="S2924" s="299"/>
    </row>
    <row r="2925" spans="19:19" x14ac:dyDescent="0.35">
      <c r="S2925" s="299"/>
    </row>
    <row r="2926" spans="19:19" x14ac:dyDescent="0.35">
      <c r="S2926" s="299"/>
    </row>
    <row r="2927" spans="19:19" x14ac:dyDescent="0.35">
      <c r="S2927" s="299"/>
    </row>
    <row r="2928" spans="19:19" x14ac:dyDescent="0.35">
      <c r="S2928" s="299"/>
    </row>
    <row r="2929" spans="19:19" x14ac:dyDescent="0.35">
      <c r="S2929" s="299"/>
    </row>
    <row r="2930" spans="19:19" x14ac:dyDescent="0.35">
      <c r="S2930" s="299"/>
    </row>
    <row r="2931" spans="19:19" x14ac:dyDescent="0.35">
      <c r="S2931" s="299"/>
    </row>
    <row r="2932" spans="19:19" x14ac:dyDescent="0.35">
      <c r="S2932" s="299"/>
    </row>
    <row r="2933" spans="19:19" x14ac:dyDescent="0.35">
      <c r="S2933" s="299"/>
    </row>
    <row r="2934" spans="19:19" x14ac:dyDescent="0.35">
      <c r="S2934" s="299"/>
    </row>
    <row r="2935" spans="19:19" x14ac:dyDescent="0.35">
      <c r="S2935" s="299"/>
    </row>
    <row r="2936" spans="19:19" x14ac:dyDescent="0.35">
      <c r="S2936" s="299"/>
    </row>
    <row r="2937" spans="19:19" x14ac:dyDescent="0.35">
      <c r="S2937" s="299"/>
    </row>
    <row r="2938" spans="19:19" x14ac:dyDescent="0.35">
      <c r="S2938" s="299"/>
    </row>
    <row r="2939" spans="19:19" x14ac:dyDescent="0.35">
      <c r="S2939" s="299"/>
    </row>
    <row r="2940" spans="19:19" x14ac:dyDescent="0.35">
      <c r="S2940" s="299"/>
    </row>
    <row r="2941" spans="19:19" x14ac:dyDescent="0.35">
      <c r="S2941" s="299"/>
    </row>
    <row r="2942" spans="19:19" x14ac:dyDescent="0.35">
      <c r="S2942" s="299"/>
    </row>
    <row r="2943" spans="19:19" x14ac:dyDescent="0.35">
      <c r="S2943" s="299"/>
    </row>
    <row r="2944" spans="19:19" x14ac:dyDescent="0.35">
      <c r="S2944" s="299"/>
    </row>
    <row r="2945" spans="19:19" x14ac:dyDescent="0.35">
      <c r="S2945" s="299"/>
    </row>
    <row r="2946" spans="19:19" x14ac:dyDescent="0.35">
      <c r="S2946" s="299"/>
    </row>
    <row r="2947" spans="19:19" x14ac:dyDescent="0.35">
      <c r="S2947" s="299"/>
    </row>
    <row r="2948" spans="19:19" x14ac:dyDescent="0.35">
      <c r="S2948" s="299"/>
    </row>
    <row r="2949" spans="19:19" x14ac:dyDescent="0.35">
      <c r="S2949" s="299"/>
    </row>
    <row r="2950" spans="19:19" x14ac:dyDescent="0.35">
      <c r="S2950" s="299"/>
    </row>
    <row r="2951" spans="19:19" x14ac:dyDescent="0.35">
      <c r="S2951" s="299"/>
    </row>
    <row r="2952" spans="19:19" x14ac:dyDescent="0.35">
      <c r="S2952" s="299"/>
    </row>
    <row r="2953" spans="19:19" x14ac:dyDescent="0.35">
      <c r="S2953" s="299"/>
    </row>
    <row r="2954" spans="19:19" x14ac:dyDescent="0.35">
      <c r="S2954" s="299"/>
    </row>
    <row r="2955" spans="19:19" x14ac:dyDescent="0.35">
      <c r="S2955" s="299"/>
    </row>
    <row r="2956" spans="19:19" x14ac:dyDescent="0.35">
      <c r="S2956" s="299"/>
    </row>
    <row r="2957" spans="19:19" x14ac:dyDescent="0.35">
      <c r="S2957" s="299"/>
    </row>
    <row r="2958" spans="19:19" x14ac:dyDescent="0.35">
      <c r="S2958" s="299"/>
    </row>
    <row r="2959" spans="19:19" x14ac:dyDescent="0.35">
      <c r="S2959" s="299"/>
    </row>
    <row r="2960" spans="19:19" x14ac:dyDescent="0.35">
      <c r="S2960" s="299"/>
    </row>
    <row r="2961" spans="19:19" x14ac:dyDescent="0.35">
      <c r="S2961" s="299"/>
    </row>
    <row r="2962" spans="19:19" x14ac:dyDescent="0.35">
      <c r="S2962" s="299"/>
    </row>
    <row r="2963" spans="19:19" x14ac:dyDescent="0.35">
      <c r="S2963" s="299"/>
    </row>
    <row r="2964" spans="19:19" x14ac:dyDescent="0.35">
      <c r="S2964" s="299"/>
    </row>
    <row r="2965" spans="19:19" x14ac:dyDescent="0.35">
      <c r="S2965" s="299"/>
    </row>
    <row r="2966" spans="19:19" x14ac:dyDescent="0.35">
      <c r="S2966" s="299"/>
    </row>
    <row r="2967" spans="19:19" x14ac:dyDescent="0.35">
      <c r="S2967" s="299"/>
    </row>
    <row r="2968" spans="19:19" x14ac:dyDescent="0.35">
      <c r="S2968" s="299"/>
    </row>
    <row r="2969" spans="19:19" x14ac:dyDescent="0.35">
      <c r="S2969" s="299"/>
    </row>
    <row r="2970" spans="19:19" x14ac:dyDescent="0.35">
      <c r="S2970" s="299"/>
    </row>
    <row r="2971" spans="19:19" x14ac:dyDescent="0.35">
      <c r="S2971" s="299"/>
    </row>
    <row r="2972" spans="19:19" x14ac:dyDescent="0.35">
      <c r="S2972" s="299"/>
    </row>
    <row r="2973" spans="19:19" x14ac:dyDescent="0.35">
      <c r="S2973" s="299"/>
    </row>
    <row r="2974" spans="19:19" x14ac:dyDescent="0.35">
      <c r="S2974" s="299"/>
    </row>
    <row r="2975" spans="19:19" x14ac:dyDescent="0.35">
      <c r="S2975" s="299"/>
    </row>
    <row r="2976" spans="19:19" x14ac:dyDescent="0.35">
      <c r="S2976" s="299"/>
    </row>
    <row r="2977" spans="19:19" x14ac:dyDescent="0.35">
      <c r="S2977" s="299"/>
    </row>
    <row r="2978" spans="19:19" x14ac:dyDescent="0.35">
      <c r="S2978" s="299"/>
    </row>
    <row r="2979" spans="19:19" x14ac:dyDescent="0.35">
      <c r="S2979" s="299"/>
    </row>
    <row r="2980" spans="19:19" x14ac:dyDescent="0.35">
      <c r="S2980" s="299"/>
    </row>
    <row r="2981" spans="19:19" x14ac:dyDescent="0.35">
      <c r="S2981" s="299"/>
    </row>
    <row r="2982" spans="19:19" x14ac:dyDescent="0.35">
      <c r="S2982" s="299"/>
    </row>
    <row r="2983" spans="19:19" x14ac:dyDescent="0.35">
      <c r="S2983" s="299"/>
    </row>
    <row r="2984" spans="19:19" x14ac:dyDescent="0.35">
      <c r="S2984" s="299"/>
    </row>
    <row r="2985" spans="19:19" x14ac:dyDescent="0.35">
      <c r="S2985" s="299"/>
    </row>
    <row r="2986" spans="19:19" x14ac:dyDescent="0.35">
      <c r="S2986" s="299"/>
    </row>
    <row r="2987" spans="19:19" x14ac:dyDescent="0.35">
      <c r="S2987" s="299"/>
    </row>
    <row r="2988" spans="19:19" x14ac:dyDescent="0.35">
      <c r="S2988" s="299"/>
    </row>
    <row r="2989" spans="19:19" x14ac:dyDescent="0.35">
      <c r="S2989" s="299"/>
    </row>
    <row r="2990" spans="19:19" x14ac:dyDescent="0.35">
      <c r="S2990" s="299"/>
    </row>
    <row r="2991" spans="19:19" x14ac:dyDescent="0.35">
      <c r="S2991" s="299"/>
    </row>
    <row r="2992" spans="19:19" x14ac:dyDescent="0.35">
      <c r="S2992" s="299"/>
    </row>
    <row r="2993" spans="19:19" x14ac:dyDescent="0.35">
      <c r="S2993" s="299"/>
    </row>
    <row r="2994" spans="19:19" x14ac:dyDescent="0.35">
      <c r="S2994" s="299"/>
    </row>
    <row r="2995" spans="19:19" x14ac:dyDescent="0.35">
      <c r="S2995" s="299"/>
    </row>
    <row r="2996" spans="19:19" x14ac:dyDescent="0.35">
      <c r="S2996" s="299"/>
    </row>
    <row r="2997" spans="19:19" x14ac:dyDescent="0.35">
      <c r="S2997" s="299"/>
    </row>
    <row r="2998" spans="19:19" x14ac:dyDescent="0.35">
      <c r="S2998" s="299"/>
    </row>
    <row r="2999" spans="19:19" x14ac:dyDescent="0.35">
      <c r="S2999" s="299"/>
    </row>
    <row r="3000" spans="19:19" x14ac:dyDescent="0.35">
      <c r="S3000" s="299"/>
    </row>
    <row r="3001" spans="19:19" x14ac:dyDescent="0.35">
      <c r="S3001" s="299"/>
    </row>
    <row r="3002" spans="19:19" x14ac:dyDescent="0.35">
      <c r="S3002" s="299"/>
    </row>
    <row r="3003" spans="19:19" x14ac:dyDescent="0.35">
      <c r="S3003" s="299"/>
    </row>
    <row r="3004" spans="19:19" x14ac:dyDescent="0.35">
      <c r="S3004" s="299"/>
    </row>
    <row r="3005" spans="19:19" x14ac:dyDescent="0.35">
      <c r="S3005" s="299"/>
    </row>
    <row r="3006" spans="19:19" x14ac:dyDescent="0.35">
      <c r="S3006" s="299"/>
    </row>
    <row r="3007" spans="19:19" x14ac:dyDescent="0.35">
      <c r="S3007" s="299"/>
    </row>
    <row r="3008" spans="19:19" x14ac:dyDescent="0.35">
      <c r="S3008" s="299"/>
    </row>
    <row r="3009" spans="19:19" x14ac:dyDescent="0.35">
      <c r="S3009" s="299"/>
    </row>
    <row r="3010" spans="19:19" x14ac:dyDescent="0.35">
      <c r="S3010" s="299"/>
    </row>
    <row r="3011" spans="19:19" x14ac:dyDescent="0.35">
      <c r="S3011" s="299"/>
    </row>
    <row r="3012" spans="19:19" x14ac:dyDescent="0.35">
      <c r="S3012" s="299"/>
    </row>
    <row r="3013" spans="19:19" x14ac:dyDescent="0.35">
      <c r="S3013" s="299"/>
    </row>
    <row r="3014" spans="19:19" x14ac:dyDescent="0.35">
      <c r="S3014" s="299"/>
    </row>
    <row r="3015" spans="19:19" x14ac:dyDescent="0.35">
      <c r="S3015" s="299"/>
    </row>
    <row r="3016" spans="19:19" x14ac:dyDescent="0.35">
      <c r="S3016" s="299"/>
    </row>
    <row r="3017" spans="19:19" x14ac:dyDescent="0.35">
      <c r="S3017" s="299"/>
    </row>
    <row r="3018" spans="19:19" x14ac:dyDescent="0.35">
      <c r="S3018" s="299"/>
    </row>
    <row r="3019" spans="19:19" x14ac:dyDescent="0.35">
      <c r="S3019" s="299"/>
    </row>
    <row r="3020" spans="19:19" x14ac:dyDescent="0.35">
      <c r="S3020" s="299"/>
    </row>
    <row r="3021" spans="19:19" x14ac:dyDescent="0.35">
      <c r="S3021" s="299"/>
    </row>
    <row r="3022" spans="19:19" x14ac:dyDescent="0.35">
      <c r="S3022" s="299"/>
    </row>
    <row r="3023" spans="19:19" x14ac:dyDescent="0.35">
      <c r="S3023" s="299"/>
    </row>
    <row r="3024" spans="19:19" x14ac:dyDescent="0.35">
      <c r="S3024" s="299"/>
    </row>
    <row r="3025" spans="19:19" x14ac:dyDescent="0.35">
      <c r="S3025" s="299"/>
    </row>
    <row r="3026" spans="19:19" x14ac:dyDescent="0.35">
      <c r="S3026" s="299"/>
    </row>
    <row r="3027" spans="19:19" x14ac:dyDescent="0.35">
      <c r="S3027" s="299"/>
    </row>
    <row r="3028" spans="19:19" x14ac:dyDescent="0.35">
      <c r="S3028" s="299"/>
    </row>
    <row r="3029" spans="19:19" x14ac:dyDescent="0.35">
      <c r="S3029" s="299"/>
    </row>
    <row r="3030" spans="19:19" x14ac:dyDescent="0.35">
      <c r="S3030" s="299"/>
    </row>
    <row r="3031" spans="19:19" x14ac:dyDescent="0.35">
      <c r="S3031" s="299"/>
    </row>
    <row r="3032" spans="19:19" x14ac:dyDescent="0.35">
      <c r="S3032" s="299"/>
    </row>
    <row r="3033" spans="19:19" x14ac:dyDescent="0.35">
      <c r="S3033" s="299"/>
    </row>
    <row r="3034" spans="19:19" x14ac:dyDescent="0.35">
      <c r="S3034" s="299"/>
    </row>
    <row r="3035" spans="19:19" x14ac:dyDescent="0.35">
      <c r="S3035" s="299"/>
    </row>
    <row r="3036" spans="19:19" x14ac:dyDescent="0.35">
      <c r="S3036" s="299"/>
    </row>
    <row r="3037" spans="19:19" x14ac:dyDescent="0.35">
      <c r="S3037" s="299"/>
    </row>
    <row r="3038" spans="19:19" x14ac:dyDescent="0.35">
      <c r="S3038" s="299"/>
    </row>
    <row r="3039" spans="19:19" x14ac:dyDescent="0.35">
      <c r="S3039" s="299"/>
    </row>
    <row r="3040" spans="19:19" x14ac:dyDescent="0.35">
      <c r="S3040" s="299"/>
    </row>
    <row r="3041" spans="19:19" x14ac:dyDescent="0.35">
      <c r="S3041" s="299"/>
    </row>
    <row r="3042" spans="19:19" x14ac:dyDescent="0.35">
      <c r="S3042" s="299"/>
    </row>
    <row r="3043" spans="19:19" x14ac:dyDescent="0.35">
      <c r="S3043" s="299"/>
    </row>
    <row r="3044" spans="19:19" x14ac:dyDescent="0.35">
      <c r="S3044" s="299"/>
    </row>
    <row r="3045" spans="19:19" x14ac:dyDescent="0.35">
      <c r="S3045" s="299"/>
    </row>
    <row r="3046" spans="19:19" x14ac:dyDescent="0.35">
      <c r="S3046" s="299"/>
    </row>
    <row r="3047" spans="19:19" x14ac:dyDescent="0.35">
      <c r="S3047" s="299"/>
    </row>
    <row r="3048" spans="19:19" x14ac:dyDescent="0.35">
      <c r="S3048" s="299"/>
    </row>
    <row r="3049" spans="19:19" x14ac:dyDescent="0.35">
      <c r="S3049" s="299"/>
    </row>
    <row r="3050" spans="19:19" x14ac:dyDescent="0.35">
      <c r="S3050" s="299"/>
    </row>
    <row r="3051" spans="19:19" x14ac:dyDescent="0.35">
      <c r="S3051" s="299"/>
    </row>
    <row r="3052" spans="19:19" x14ac:dyDescent="0.35">
      <c r="S3052" s="299"/>
    </row>
    <row r="3053" spans="19:19" x14ac:dyDescent="0.35">
      <c r="S3053" s="299"/>
    </row>
    <row r="3054" spans="19:19" x14ac:dyDescent="0.35">
      <c r="S3054" s="299"/>
    </row>
    <row r="3055" spans="19:19" x14ac:dyDescent="0.35">
      <c r="S3055" s="299"/>
    </row>
    <row r="3056" spans="19:19" x14ac:dyDescent="0.35">
      <c r="S3056" s="299"/>
    </row>
    <row r="3057" spans="19:19" x14ac:dyDescent="0.35">
      <c r="S3057" s="299"/>
    </row>
    <row r="3058" spans="19:19" x14ac:dyDescent="0.35">
      <c r="S3058" s="299"/>
    </row>
    <row r="3059" spans="19:19" x14ac:dyDescent="0.35">
      <c r="S3059" s="299"/>
    </row>
    <row r="3060" spans="19:19" x14ac:dyDescent="0.35">
      <c r="S3060" s="299"/>
    </row>
    <row r="3061" spans="19:19" x14ac:dyDescent="0.35">
      <c r="S3061" s="299"/>
    </row>
    <row r="3062" spans="19:19" x14ac:dyDescent="0.35">
      <c r="S3062" s="299"/>
    </row>
    <row r="3063" spans="19:19" x14ac:dyDescent="0.35">
      <c r="S3063" s="299"/>
    </row>
    <row r="3064" spans="19:19" x14ac:dyDescent="0.35">
      <c r="S3064" s="299"/>
    </row>
    <row r="3065" spans="19:19" x14ac:dyDescent="0.35">
      <c r="S3065" s="299"/>
    </row>
    <row r="3066" spans="19:19" x14ac:dyDescent="0.35">
      <c r="S3066" s="299"/>
    </row>
    <row r="3067" spans="19:19" x14ac:dyDescent="0.35">
      <c r="S3067" s="299"/>
    </row>
    <row r="3068" spans="19:19" x14ac:dyDescent="0.35">
      <c r="S3068" s="299"/>
    </row>
    <row r="3069" spans="19:19" x14ac:dyDescent="0.35">
      <c r="S3069" s="299"/>
    </row>
    <row r="3070" spans="19:19" x14ac:dyDescent="0.35">
      <c r="S3070" s="299"/>
    </row>
    <row r="3071" spans="19:19" x14ac:dyDescent="0.35">
      <c r="S3071" s="299"/>
    </row>
    <row r="3072" spans="19:19" x14ac:dyDescent="0.35">
      <c r="S3072" s="299"/>
    </row>
    <row r="3073" spans="19:19" x14ac:dyDescent="0.35">
      <c r="S3073" s="299"/>
    </row>
    <row r="3074" spans="19:19" x14ac:dyDescent="0.35">
      <c r="S3074" s="299"/>
    </row>
    <row r="3075" spans="19:19" x14ac:dyDescent="0.35">
      <c r="S3075" s="299"/>
    </row>
    <row r="3076" spans="19:19" x14ac:dyDescent="0.35">
      <c r="S3076" s="299"/>
    </row>
    <row r="3077" spans="19:19" x14ac:dyDescent="0.35">
      <c r="S3077" s="299"/>
    </row>
    <row r="3078" spans="19:19" x14ac:dyDescent="0.35">
      <c r="S3078" s="299"/>
    </row>
    <row r="3079" spans="19:19" x14ac:dyDescent="0.35">
      <c r="S3079" s="299"/>
    </row>
    <row r="3080" spans="19:19" x14ac:dyDescent="0.35">
      <c r="S3080" s="299"/>
    </row>
    <row r="3081" spans="19:19" x14ac:dyDescent="0.35">
      <c r="S3081" s="299"/>
    </row>
    <row r="3082" spans="19:19" x14ac:dyDescent="0.35">
      <c r="S3082" s="299"/>
    </row>
    <row r="3083" spans="19:19" x14ac:dyDescent="0.35">
      <c r="S3083" s="299"/>
    </row>
    <row r="3084" spans="19:19" x14ac:dyDescent="0.35">
      <c r="S3084" s="299"/>
    </row>
    <row r="3085" spans="19:19" x14ac:dyDescent="0.35">
      <c r="S3085" s="299"/>
    </row>
    <row r="3086" spans="19:19" x14ac:dyDescent="0.35">
      <c r="S3086" s="299"/>
    </row>
    <row r="3087" spans="19:19" x14ac:dyDescent="0.35">
      <c r="S3087" s="299"/>
    </row>
    <row r="3088" spans="19:19" x14ac:dyDescent="0.35">
      <c r="S3088" s="299"/>
    </row>
    <row r="3089" spans="19:19" x14ac:dyDescent="0.35">
      <c r="S3089" s="299"/>
    </row>
    <row r="3090" spans="19:19" x14ac:dyDescent="0.35">
      <c r="S3090" s="299"/>
    </row>
    <row r="3091" spans="19:19" x14ac:dyDescent="0.35">
      <c r="S3091" s="299"/>
    </row>
    <row r="3092" spans="19:19" x14ac:dyDescent="0.35">
      <c r="S3092" s="299"/>
    </row>
    <row r="3093" spans="19:19" x14ac:dyDescent="0.35">
      <c r="S3093" s="299"/>
    </row>
    <row r="3094" spans="19:19" x14ac:dyDescent="0.35">
      <c r="S3094" s="299"/>
    </row>
    <row r="3095" spans="19:19" x14ac:dyDescent="0.35">
      <c r="S3095" s="299"/>
    </row>
    <row r="3096" spans="19:19" x14ac:dyDescent="0.35">
      <c r="S3096" s="299"/>
    </row>
    <row r="3097" spans="19:19" x14ac:dyDescent="0.35">
      <c r="S3097" s="299"/>
    </row>
    <row r="3098" spans="19:19" x14ac:dyDescent="0.35">
      <c r="S3098" s="299"/>
    </row>
    <row r="3099" spans="19:19" x14ac:dyDescent="0.35">
      <c r="S3099" s="299"/>
    </row>
    <row r="3100" spans="19:19" x14ac:dyDescent="0.35">
      <c r="S3100" s="299"/>
    </row>
    <row r="3101" spans="19:19" x14ac:dyDescent="0.35">
      <c r="S3101" s="299"/>
    </row>
    <row r="3102" spans="19:19" x14ac:dyDescent="0.35">
      <c r="S3102" s="299"/>
    </row>
    <row r="3103" spans="19:19" x14ac:dyDescent="0.35">
      <c r="S3103" s="299"/>
    </row>
    <row r="3104" spans="19:19" x14ac:dyDescent="0.35">
      <c r="S3104" s="299"/>
    </row>
    <row r="3105" spans="19:19" x14ac:dyDescent="0.35">
      <c r="S3105" s="299"/>
    </row>
    <row r="3106" spans="19:19" x14ac:dyDescent="0.35">
      <c r="S3106" s="299"/>
    </row>
    <row r="3107" spans="19:19" x14ac:dyDescent="0.35">
      <c r="S3107" s="299"/>
    </row>
    <row r="3108" spans="19:19" x14ac:dyDescent="0.35">
      <c r="S3108" s="299"/>
    </row>
    <row r="3109" spans="19:19" x14ac:dyDescent="0.35">
      <c r="S3109" s="299"/>
    </row>
    <row r="3110" spans="19:19" x14ac:dyDescent="0.35">
      <c r="S3110" s="299"/>
    </row>
    <row r="3111" spans="19:19" x14ac:dyDescent="0.35">
      <c r="S3111" s="299"/>
    </row>
    <row r="3112" spans="19:19" x14ac:dyDescent="0.35">
      <c r="S3112" s="299"/>
    </row>
    <row r="3113" spans="19:19" x14ac:dyDescent="0.35">
      <c r="S3113" s="299"/>
    </row>
    <row r="3114" spans="19:19" x14ac:dyDescent="0.35">
      <c r="S3114" s="299"/>
    </row>
    <row r="3115" spans="19:19" x14ac:dyDescent="0.35">
      <c r="S3115" s="299"/>
    </row>
    <row r="3116" spans="19:19" x14ac:dyDescent="0.35">
      <c r="S3116" s="299"/>
    </row>
    <row r="3117" spans="19:19" x14ac:dyDescent="0.35">
      <c r="S3117" s="299"/>
    </row>
    <row r="3118" spans="19:19" x14ac:dyDescent="0.35">
      <c r="S3118" s="299"/>
    </row>
    <row r="3119" spans="19:19" x14ac:dyDescent="0.35">
      <c r="S3119" s="299"/>
    </row>
    <row r="3120" spans="19:19" x14ac:dyDescent="0.35">
      <c r="S3120" s="299"/>
    </row>
    <row r="3121" spans="19:19" x14ac:dyDescent="0.35">
      <c r="S3121" s="299"/>
    </row>
    <row r="3122" spans="19:19" x14ac:dyDescent="0.35">
      <c r="S3122" s="299"/>
    </row>
    <row r="3123" spans="19:19" x14ac:dyDescent="0.35">
      <c r="S3123" s="299"/>
    </row>
    <row r="3124" spans="19:19" x14ac:dyDescent="0.35">
      <c r="S3124" s="299"/>
    </row>
    <row r="3125" spans="19:19" x14ac:dyDescent="0.35">
      <c r="S3125" s="299"/>
    </row>
    <row r="3126" spans="19:19" x14ac:dyDescent="0.35">
      <c r="S3126" s="299"/>
    </row>
    <row r="3127" spans="19:19" x14ac:dyDescent="0.35">
      <c r="S3127" s="299"/>
    </row>
    <row r="3128" spans="19:19" x14ac:dyDescent="0.35">
      <c r="S3128" s="299"/>
    </row>
    <row r="3129" spans="19:19" x14ac:dyDescent="0.35">
      <c r="S3129" s="299"/>
    </row>
    <row r="3130" spans="19:19" x14ac:dyDescent="0.35">
      <c r="S3130" s="299"/>
    </row>
    <row r="3131" spans="19:19" x14ac:dyDescent="0.35">
      <c r="S3131" s="299"/>
    </row>
    <row r="3132" spans="19:19" x14ac:dyDescent="0.35">
      <c r="S3132" s="299"/>
    </row>
    <row r="3133" spans="19:19" x14ac:dyDescent="0.35">
      <c r="S3133" s="299"/>
    </row>
    <row r="3134" spans="19:19" x14ac:dyDescent="0.35">
      <c r="S3134" s="299"/>
    </row>
    <row r="3135" spans="19:19" x14ac:dyDescent="0.35">
      <c r="S3135" s="299"/>
    </row>
    <row r="3136" spans="19:19" x14ac:dyDescent="0.35">
      <c r="S3136" s="299"/>
    </row>
    <row r="3137" spans="19:19" x14ac:dyDescent="0.35">
      <c r="S3137" s="299"/>
    </row>
    <row r="3138" spans="19:19" x14ac:dyDescent="0.35">
      <c r="S3138" s="299"/>
    </row>
    <row r="3139" spans="19:19" x14ac:dyDescent="0.35">
      <c r="S3139" s="299"/>
    </row>
    <row r="3140" spans="19:19" x14ac:dyDescent="0.35">
      <c r="S3140" s="299"/>
    </row>
    <row r="3141" spans="19:19" x14ac:dyDescent="0.35">
      <c r="S3141" s="299"/>
    </row>
    <row r="3142" spans="19:19" x14ac:dyDescent="0.35">
      <c r="S3142" s="299"/>
    </row>
    <row r="3143" spans="19:19" x14ac:dyDescent="0.35">
      <c r="S3143" s="299"/>
    </row>
    <row r="3144" spans="19:19" x14ac:dyDescent="0.35">
      <c r="S3144" s="299"/>
    </row>
    <row r="3145" spans="19:19" x14ac:dyDescent="0.35">
      <c r="S3145" s="299"/>
    </row>
    <row r="3146" spans="19:19" x14ac:dyDescent="0.35">
      <c r="S3146" s="299"/>
    </row>
    <row r="3147" spans="19:19" x14ac:dyDescent="0.35">
      <c r="S3147" s="299"/>
    </row>
    <row r="3148" spans="19:19" x14ac:dyDescent="0.35">
      <c r="S3148" s="299"/>
    </row>
    <row r="3149" spans="19:19" x14ac:dyDescent="0.35">
      <c r="S3149" s="299"/>
    </row>
    <row r="3150" spans="19:19" x14ac:dyDescent="0.35">
      <c r="S3150" s="299"/>
    </row>
    <row r="3151" spans="19:19" x14ac:dyDescent="0.35">
      <c r="S3151" s="299"/>
    </row>
    <row r="3152" spans="19:19" x14ac:dyDescent="0.35">
      <c r="S3152" s="299"/>
    </row>
    <row r="3153" spans="19:19" x14ac:dyDescent="0.35">
      <c r="S3153" s="299"/>
    </row>
    <row r="3154" spans="19:19" x14ac:dyDescent="0.35">
      <c r="S3154" s="299"/>
    </row>
    <row r="3155" spans="19:19" x14ac:dyDescent="0.35">
      <c r="S3155" s="299"/>
    </row>
    <row r="3156" spans="19:19" x14ac:dyDescent="0.35">
      <c r="S3156" s="299"/>
    </row>
    <row r="3157" spans="19:19" x14ac:dyDescent="0.35">
      <c r="S3157" s="299"/>
    </row>
    <row r="3158" spans="19:19" x14ac:dyDescent="0.35">
      <c r="S3158" s="299"/>
    </row>
    <row r="3159" spans="19:19" x14ac:dyDescent="0.35">
      <c r="S3159" s="299"/>
    </row>
    <row r="3160" spans="19:19" x14ac:dyDescent="0.35">
      <c r="S3160" s="299"/>
    </row>
    <row r="3161" spans="19:19" x14ac:dyDescent="0.35">
      <c r="S3161" s="299"/>
    </row>
    <row r="3162" spans="19:19" x14ac:dyDescent="0.35">
      <c r="S3162" s="299"/>
    </row>
    <row r="3163" spans="19:19" x14ac:dyDescent="0.35">
      <c r="S3163" s="299"/>
    </row>
    <row r="3164" spans="19:19" x14ac:dyDescent="0.35">
      <c r="S3164" s="299"/>
    </row>
    <row r="3165" spans="19:19" x14ac:dyDescent="0.35">
      <c r="S3165" s="299"/>
    </row>
    <row r="3166" spans="19:19" x14ac:dyDescent="0.35">
      <c r="S3166" s="299"/>
    </row>
    <row r="3167" spans="19:19" x14ac:dyDescent="0.35">
      <c r="S3167" s="299"/>
    </row>
    <row r="3168" spans="19:19" x14ac:dyDescent="0.35">
      <c r="S3168" s="299"/>
    </row>
    <row r="3169" spans="19:19" x14ac:dyDescent="0.35">
      <c r="S3169" s="299"/>
    </row>
    <row r="3170" spans="19:19" x14ac:dyDescent="0.35">
      <c r="S3170" s="299"/>
    </row>
    <row r="3171" spans="19:19" x14ac:dyDescent="0.35">
      <c r="S3171" s="299"/>
    </row>
    <row r="3172" spans="19:19" x14ac:dyDescent="0.35">
      <c r="S3172" s="299"/>
    </row>
    <row r="3173" spans="19:19" x14ac:dyDescent="0.35">
      <c r="S3173" s="299"/>
    </row>
    <row r="3174" spans="19:19" x14ac:dyDescent="0.35">
      <c r="S3174" s="299"/>
    </row>
    <row r="3175" spans="19:19" x14ac:dyDescent="0.35">
      <c r="S3175" s="299"/>
    </row>
    <row r="3176" spans="19:19" x14ac:dyDescent="0.35">
      <c r="S3176" s="299"/>
    </row>
    <row r="3177" spans="19:19" x14ac:dyDescent="0.35">
      <c r="S3177" s="299"/>
    </row>
    <row r="3178" spans="19:19" x14ac:dyDescent="0.35">
      <c r="S3178" s="299"/>
    </row>
    <row r="3179" spans="19:19" x14ac:dyDescent="0.35">
      <c r="S3179" s="299"/>
    </row>
    <row r="3180" spans="19:19" x14ac:dyDescent="0.35">
      <c r="S3180" s="299"/>
    </row>
    <row r="3181" spans="19:19" x14ac:dyDescent="0.35">
      <c r="S3181" s="299"/>
    </row>
    <row r="3182" spans="19:19" x14ac:dyDescent="0.35">
      <c r="S3182" s="299"/>
    </row>
    <row r="3183" spans="19:19" x14ac:dyDescent="0.35">
      <c r="S3183" s="299"/>
    </row>
    <row r="3184" spans="19:19" x14ac:dyDescent="0.35">
      <c r="S3184" s="299"/>
    </row>
    <row r="3185" spans="19:19" x14ac:dyDescent="0.35">
      <c r="S3185" s="299"/>
    </row>
    <row r="3186" spans="19:19" x14ac:dyDescent="0.35">
      <c r="S3186" s="299"/>
    </row>
    <row r="3187" spans="19:19" x14ac:dyDescent="0.35">
      <c r="S3187" s="299"/>
    </row>
    <row r="3188" spans="19:19" x14ac:dyDescent="0.35">
      <c r="S3188" s="299"/>
    </row>
    <row r="3189" spans="19:19" x14ac:dyDescent="0.35">
      <c r="S3189" s="299"/>
    </row>
    <row r="3190" spans="19:19" x14ac:dyDescent="0.35">
      <c r="S3190" s="299"/>
    </row>
    <row r="3191" spans="19:19" x14ac:dyDescent="0.35">
      <c r="S3191" s="299"/>
    </row>
    <row r="3192" spans="19:19" x14ac:dyDescent="0.35">
      <c r="S3192" s="299"/>
    </row>
    <row r="3193" spans="19:19" x14ac:dyDescent="0.35">
      <c r="S3193" s="299"/>
    </row>
    <row r="3194" spans="19:19" x14ac:dyDescent="0.35">
      <c r="S3194" s="299"/>
    </row>
    <row r="3195" spans="19:19" x14ac:dyDescent="0.35">
      <c r="S3195" s="299"/>
    </row>
    <row r="3196" spans="19:19" x14ac:dyDescent="0.35">
      <c r="S3196" s="299"/>
    </row>
    <row r="3197" spans="19:19" x14ac:dyDescent="0.35">
      <c r="S3197" s="299"/>
    </row>
    <row r="3198" spans="19:19" x14ac:dyDescent="0.35">
      <c r="S3198" s="299"/>
    </row>
    <row r="3199" spans="19:19" x14ac:dyDescent="0.35">
      <c r="S3199" s="299"/>
    </row>
    <row r="3200" spans="19:19" x14ac:dyDescent="0.35">
      <c r="S3200" s="299"/>
    </row>
    <row r="3201" spans="19:19" x14ac:dyDescent="0.35">
      <c r="S3201" s="299"/>
    </row>
    <row r="3202" spans="19:19" x14ac:dyDescent="0.35">
      <c r="S3202" s="299"/>
    </row>
    <row r="3203" spans="19:19" x14ac:dyDescent="0.35">
      <c r="S3203" s="299"/>
    </row>
    <row r="3204" spans="19:19" x14ac:dyDescent="0.35">
      <c r="S3204" s="299"/>
    </row>
    <row r="3205" spans="19:19" x14ac:dyDescent="0.35">
      <c r="S3205" s="299"/>
    </row>
    <row r="3206" spans="19:19" x14ac:dyDescent="0.35">
      <c r="S3206" s="299"/>
    </row>
    <row r="3207" spans="19:19" x14ac:dyDescent="0.35">
      <c r="S3207" s="299"/>
    </row>
    <row r="3208" spans="19:19" x14ac:dyDescent="0.35">
      <c r="S3208" s="299"/>
    </row>
    <row r="3209" spans="19:19" x14ac:dyDescent="0.35">
      <c r="S3209" s="299"/>
    </row>
    <row r="3210" spans="19:19" x14ac:dyDescent="0.35">
      <c r="S3210" s="299"/>
    </row>
    <row r="3211" spans="19:19" x14ac:dyDescent="0.35">
      <c r="S3211" s="299"/>
    </row>
    <row r="3212" spans="19:19" x14ac:dyDescent="0.35">
      <c r="S3212" s="299"/>
    </row>
    <row r="3213" spans="19:19" x14ac:dyDescent="0.35">
      <c r="S3213" s="299"/>
    </row>
    <row r="3214" spans="19:19" x14ac:dyDescent="0.35">
      <c r="S3214" s="299"/>
    </row>
    <row r="3215" spans="19:19" x14ac:dyDescent="0.35">
      <c r="S3215" s="299"/>
    </row>
    <row r="3216" spans="19:19" x14ac:dyDescent="0.35">
      <c r="S3216" s="299"/>
    </row>
    <row r="3217" spans="19:19" x14ac:dyDescent="0.35">
      <c r="S3217" s="299"/>
    </row>
    <row r="3218" spans="19:19" x14ac:dyDescent="0.35">
      <c r="S3218" s="299"/>
    </row>
    <row r="3219" spans="19:19" x14ac:dyDescent="0.35">
      <c r="S3219" s="299"/>
    </row>
    <row r="3220" spans="19:19" x14ac:dyDescent="0.35">
      <c r="S3220" s="299"/>
    </row>
    <row r="3221" spans="19:19" x14ac:dyDescent="0.35">
      <c r="S3221" s="299"/>
    </row>
    <row r="3222" spans="19:19" x14ac:dyDescent="0.35">
      <c r="S3222" s="299"/>
    </row>
    <row r="3223" spans="19:19" x14ac:dyDescent="0.35">
      <c r="S3223" s="299"/>
    </row>
    <row r="3224" spans="19:19" x14ac:dyDescent="0.35">
      <c r="S3224" s="299"/>
    </row>
    <row r="3225" spans="19:19" x14ac:dyDescent="0.35">
      <c r="S3225" s="299"/>
    </row>
    <row r="3226" spans="19:19" x14ac:dyDescent="0.35">
      <c r="S3226" s="299"/>
    </row>
    <row r="3227" spans="19:19" x14ac:dyDescent="0.35">
      <c r="S3227" s="299"/>
    </row>
    <row r="3228" spans="19:19" x14ac:dyDescent="0.35">
      <c r="S3228" s="299"/>
    </row>
    <row r="3229" spans="19:19" x14ac:dyDescent="0.35">
      <c r="S3229" s="299"/>
    </row>
    <row r="3230" spans="19:19" x14ac:dyDescent="0.35">
      <c r="S3230" s="299"/>
    </row>
    <row r="3231" spans="19:19" x14ac:dyDescent="0.35">
      <c r="S3231" s="299"/>
    </row>
    <row r="3232" spans="19:19" x14ac:dyDescent="0.35">
      <c r="S3232" s="299"/>
    </row>
    <row r="3233" spans="19:19" x14ac:dyDescent="0.35">
      <c r="S3233" s="299"/>
    </row>
    <row r="3234" spans="19:19" x14ac:dyDescent="0.35">
      <c r="S3234" s="299"/>
    </row>
    <row r="3235" spans="19:19" x14ac:dyDescent="0.35">
      <c r="S3235" s="299"/>
    </row>
    <row r="3236" spans="19:19" x14ac:dyDescent="0.35">
      <c r="S3236" s="299"/>
    </row>
    <row r="3237" spans="19:19" x14ac:dyDescent="0.35">
      <c r="S3237" s="299"/>
    </row>
    <row r="3238" spans="19:19" x14ac:dyDescent="0.35">
      <c r="S3238" s="299"/>
    </row>
    <row r="3239" spans="19:19" x14ac:dyDescent="0.35">
      <c r="S3239" s="299"/>
    </row>
    <row r="3240" spans="19:19" x14ac:dyDescent="0.35">
      <c r="S3240" s="299"/>
    </row>
    <row r="3241" spans="19:19" x14ac:dyDescent="0.35">
      <c r="S3241" s="299"/>
    </row>
    <row r="3242" spans="19:19" x14ac:dyDescent="0.35">
      <c r="S3242" s="299"/>
    </row>
    <row r="3243" spans="19:19" x14ac:dyDescent="0.35">
      <c r="S3243" s="299"/>
    </row>
    <row r="3244" spans="19:19" x14ac:dyDescent="0.35">
      <c r="S3244" s="299"/>
    </row>
    <row r="3245" spans="19:19" x14ac:dyDescent="0.35">
      <c r="S3245" s="299"/>
    </row>
    <row r="3246" spans="19:19" x14ac:dyDescent="0.35">
      <c r="S3246" s="299"/>
    </row>
    <row r="3247" spans="19:19" x14ac:dyDescent="0.35">
      <c r="S3247" s="299"/>
    </row>
    <row r="3248" spans="19:19" x14ac:dyDescent="0.35">
      <c r="S3248" s="299"/>
    </row>
    <row r="3249" spans="19:19" x14ac:dyDescent="0.35">
      <c r="S3249" s="299"/>
    </row>
    <row r="3250" spans="19:19" x14ac:dyDescent="0.35">
      <c r="S3250" s="299"/>
    </row>
    <row r="3251" spans="19:19" x14ac:dyDescent="0.35">
      <c r="S3251" s="299"/>
    </row>
    <row r="3252" spans="19:19" x14ac:dyDescent="0.35">
      <c r="S3252" s="299"/>
    </row>
    <row r="3253" spans="19:19" x14ac:dyDescent="0.35">
      <c r="S3253" s="299"/>
    </row>
    <row r="3254" spans="19:19" x14ac:dyDescent="0.35">
      <c r="S3254" s="299"/>
    </row>
    <row r="3255" spans="19:19" x14ac:dyDescent="0.35">
      <c r="S3255" s="299"/>
    </row>
    <row r="3256" spans="19:19" x14ac:dyDescent="0.35">
      <c r="S3256" s="299"/>
    </row>
    <row r="3257" spans="19:19" x14ac:dyDescent="0.35">
      <c r="S3257" s="299"/>
    </row>
    <row r="3258" spans="19:19" x14ac:dyDescent="0.35">
      <c r="S3258" s="299"/>
    </row>
    <row r="3259" spans="19:19" x14ac:dyDescent="0.35">
      <c r="S3259" s="299"/>
    </row>
    <row r="3260" spans="19:19" x14ac:dyDescent="0.35">
      <c r="S3260" s="299"/>
    </row>
    <row r="3261" spans="19:19" x14ac:dyDescent="0.35">
      <c r="S3261" s="299"/>
    </row>
    <row r="3262" spans="19:19" x14ac:dyDescent="0.35">
      <c r="S3262" s="299"/>
    </row>
    <row r="3263" spans="19:19" x14ac:dyDescent="0.35">
      <c r="S3263" s="299"/>
    </row>
    <row r="3264" spans="19:19" x14ac:dyDescent="0.35">
      <c r="S3264" s="299"/>
    </row>
    <row r="3265" spans="19:19" x14ac:dyDescent="0.35">
      <c r="S3265" s="299"/>
    </row>
    <row r="3266" spans="19:19" x14ac:dyDescent="0.35">
      <c r="S3266" s="299"/>
    </row>
    <row r="3267" spans="19:19" x14ac:dyDescent="0.35">
      <c r="S3267" s="299"/>
    </row>
    <row r="3268" spans="19:19" x14ac:dyDescent="0.35">
      <c r="S3268" s="299"/>
    </row>
    <row r="3269" spans="19:19" x14ac:dyDescent="0.35">
      <c r="S3269" s="299"/>
    </row>
    <row r="3270" spans="19:19" x14ac:dyDescent="0.35">
      <c r="S3270" s="299"/>
    </row>
    <row r="3271" spans="19:19" x14ac:dyDescent="0.35">
      <c r="S3271" s="299"/>
    </row>
    <row r="3272" spans="19:19" x14ac:dyDescent="0.35">
      <c r="S3272" s="299"/>
    </row>
    <row r="3273" spans="19:19" x14ac:dyDescent="0.35">
      <c r="S3273" s="299"/>
    </row>
    <row r="3274" spans="19:19" x14ac:dyDescent="0.35">
      <c r="S3274" s="299"/>
    </row>
    <row r="3275" spans="19:19" x14ac:dyDescent="0.35">
      <c r="S3275" s="299"/>
    </row>
    <row r="3276" spans="19:19" x14ac:dyDescent="0.35">
      <c r="S3276" s="299"/>
    </row>
    <row r="3277" spans="19:19" x14ac:dyDescent="0.35">
      <c r="S3277" s="299"/>
    </row>
    <row r="3278" spans="19:19" x14ac:dyDescent="0.35">
      <c r="S3278" s="299"/>
    </row>
    <row r="3279" spans="19:19" x14ac:dyDescent="0.35">
      <c r="S3279" s="299"/>
    </row>
    <row r="3280" spans="19:19" x14ac:dyDescent="0.35">
      <c r="S3280" s="299"/>
    </row>
    <row r="3281" spans="19:19" x14ac:dyDescent="0.35">
      <c r="S3281" s="299"/>
    </row>
    <row r="3282" spans="19:19" x14ac:dyDescent="0.35">
      <c r="S3282" s="299"/>
    </row>
    <row r="3283" spans="19:19" x14ac:dyDescent="0.35">
      <c r="S3283" s="299"/>
    </row>
    <row r="3284" spans="19:19" x14ac:dyDescent="0.35">
      <c r="S3284" s="299"/>
    </row>
    <row r="3285" spans="19:19" x14ac:dyDescent="0.35">
      <c r="S3285" s="299"/>
    </row>
    <row r="3286" spans="19:19" x14ac:dyDescent="0.35">
      <c r="S3286" s="299"/>
    </row>
    <row r="3287" spans="19:19" x14ac:dyDescent="0.35">
      <c r="S3287" s="299"/>
    </row>
    <row r="3288" spans="19:19" x14ac:dyDescent="0.35">
      <c r="S3288" s="299"/>
    </row>
    <row r="3289" spans="19:19" x14ac:dyDescent="0.35">
      <c r="S3289" s="299"/>
    </row>
    <row r="3290" spans="19:19" x14ac:dyDescent="0.35">
      <c r="S3290" s="299"/>
    </row>
    <row r="3291" spans="19:19" x14ac:dyDescent="0.35">
      <c r="S3291" s="299"/>
    </row>
    <row r="3292" spans="19:19" x14ac:dyDescent="0.35">
      <c r="S3292" s="299"/>
    </row>
    <row r="3293" spans="19:19" x14ac:dyDescent="0.35">
      <c r="S3293" s="299"/>
    </row>
    <row r="3294" spans="19:19" x14ac:dyDescent="0.35">
      <c r="S3294" s="299"/>
    </row>
    <row r="3295" spans="19:19" x14ac:dyDescent="0.35">
      <c r="S3295" s="299"/>
    </row>
    <row r="3296" spans="19:19" x14ac:dyDescent="0.35">
      <c r="S3296" s="299"/>
    </row>
    <row r="3297" spans="19:19" x14ac:dyDescent="0.35">
      <c r="S3297" s="299"/>
    </row>
    <row r="3298" spans="19:19" x14ac:dyDescent="0.35">
      <c r="S3298" s="299"/>
    </row>
    <row r="3299" spans="19:19" x14ac:dyDescent="0.35">
      <c r="S3299" s="299"/>
    </row>
    <row r="3300" spans="19:19" x14ac:dyDescent="0.35">
      <c r="S3300" s="299"/>
    </row>
    <row r="3301" spans="19:19" x14ac:dyDescent="0.35">
      <c r="S3301" s="299"/>
    </row>
    <row r="3302" spans="19:19" x14ac:dyDescent="0.35">
      <c r="S3302" s="299"/>
    </row>
    <row r="3303" spans="19:19" x14ac:dyDescent="0.35">
      <c r="S3303" s="299"/>
    </row>
    <row r="3304" spans="19:19" x14ac:dyDescent="0.35">
      <c r="S3304" s="299"/>
    </row>
    <row r="3305" spans="19:19" x14ac:dyDescent="0.35">
      <c r="S3305" s="299"/>
    </row>
    <row r="3306" spans="19:19" x14ac:dyDescent="0.35">
      <c r="S3306" s="299"/>
    </row>
    <row r="3307" spans="19:19" x14ac:dyDescent="0.35">
      <c r="S3307" s="299"/>
    </row>
    <row r="3308" spans="19:19" x14ac:dyDescent="0.35">
      <c r="S3308" s="299"/>
    </row>
    <row r="3309" spans="19:19" x14ac:dyDescent="0.35">
      <c r="S3309" s="299"/>
    </row>
    <row r="3310" spans="19:19" x14ac:dyDescent="0.35">
      <c r="S3310" s="299"/>
    </row>
    <row r="3311" spans="19:19" x14ac:dyDescent="0.35">
      <c r="S3311" s="299"/>
    </row>
    <row r="3312" spans="19:19" x14ac:dyDescent="0.35">
      <c r="S3312" s="299"/>
    </row>
    <row r="3313" spans="19:19" x14ac:dyDescent="0.35">
      <c r="S3313" s="299"/>
    </row>
    <row r="3314" spans="19:19" x14ac:dyDescent="0.35">
      <c r="S3314" s="299"/>
    </row>
    <row r="3315" spans="19:19" x14ac:dyDescent="0.35">
      <c r="S3315" s="299"/>
    </row>
    <row r="3316" spans="19:19" x14ac:dyDescent="0.35">
      <c r="S3316" s="299"/>
    </row>
    <row r="3317" spans="19:19" x14ac:dyDescent="0.35">
      <c r="S3317" s="299"/>
    </row>
    <row r="3318" spans="19:19" x14ac:dyDescent="0.35">
      <c r="S3318" s="299"/>
    </row>
    <row r="3319" spans="19:19" x14ac:dyDescent="0.35">
      <c r="S3319" s="299"/>
    </row>
    <row r="3320" spans="19:19" x14ac:dyDescent="0.35">
      <c r="S3320" s="299"/>
    </row>
    <row r="3321" spans="19:19" x14ac:dyDescent="0.35">
      <c r="S3321" s="299"/>
    </row>
    <row r="3322" spans="19:19" x14ac:dyDescent="0.35">
      <c r="S3322" s="299"/>
    </row>
    <row r="3323" spans="19:19" x14ac:dyDescent="0.35">
      <c r="S3323" s="299"/>
    </row>
    <row r="3324" spans="19:19" x14ac:dyDescent="0.35">
      <c r="S3324" s="299"/>
    </row>
    <row r="3325" spans="19:19" x14ac:dyDescent="0.35">
      <c r="S3325" s="299"/>
    </row>
    <row r="3326" spans="19:19" x14ac:dyDescent="0.35">
      <c r="S3326" s="299"/>
    </row>
    <row r="3327" spans="19:19" x14ac:dyDescent="0.35">
      <c r="S3327" s="299"/>
    </row>
    <row r="3328" spans="19:19" x14ac:dyDescent="0.35">
      <c r="S3328" s="299"/>
    </row>
    <row r="3329" spans="19:19" x14ac:dyDescent="0.35">
      <c r="S3329" s="299"/>
    </row>
    <row r="3330" spans="19:19" x14ac:dyDescent="0.35">
      <c r="S3330" s="299"/>
    </row>
    <row r="3331" spans="19:19" x14ac:dyDescent="0.35">
      <c r="S3331" s="299"/>
    </row>
    <row r="3332" spans="19:19" x14ac:dyDescent="0.35">
      <c r="S3332" s="299"/>
    </row>
    <row r="3333" spans="19:19" x14ac:dyDescent="0.35">
      <c r="S3333" s="299"/>
    </row>
    <row r="3334" spans="19:19" x14ac:dyDescent="0.35">
      <c r="S3334" s="299"/>
    </row>
    <row r="3335" spans="19:19" x14ac:dyDescent="0.35">
      <c r="S3335" s="299"/>
    </row>
    <row r="3336" spans="19:19" x14ac:dyDescent="0.35">
      <c r="S3336" s="299"/>
    </row>
    <row r="3337" spans="19:19" x14ac:dyDescent="0.35">
      <c r="S3337" s="299"/>
    </row>
    <row r="3338" spans="19:19" x14ac:dyDescent="0.35">
      <c r="S3338" s="299"/>
    </row>
    <row r="3339" spans="19:19" x14ac:dyDescent="0.35">
      <c r="S3339" s="299"/>
    </row>
    <row r="3340" spans="19:19" x14ac:dyDescent="0.35">
      <c r="S3340" s="299"/>
    </row>
    <row r="3341" spans="19:19" x14ac:dyDescent="0.35">
      <c r="S3341" s="299"/>
    </row>
    <row r="3342" spans="19:19" x14ac:dyDescent="0.35">
      <c r="S3342" s="299"/>
    </row>
    <row r="3343" spans="19:19" x14ac:dyDescent="0.35">
      <c r="S3343" s="299"/>
    </row>
    <row r="3344" spans="19:19" x14ac:dyDescent="0.35">
      <c r="S3344" s="299"/>
    </row>
    <row r="3345" spans="19:19" x14ac:dyDescent="0.35">
      <c r="S3345" s="299"/>
    </row>
    <row r="3346" spans="19:19" x14ac:dyDescent="0.35">
      <c r="S3346" s="299"/>
    </row>
    <row r="3347" spans="19:19" x14ac:dyDescent="0.35">
      <c r="S3347" s="299"/>
    </row>
    <row r="3348" spans="19:19" x14ac:dyDescent="0.35">
      <c r="S3348" s="299"/>
    </row>
    <row r="3349" spans="19:19" x14ac:dyDescent="0.35">
      <c r="S3349" s="299"/>
    </row>
    <row r="3350" spans="19:19" x14ac:dyDescent="0.35">
      <c r="S3350" s="299"/>
    </row>
    <row r="3351" spans="19:19" x14ac:dyDescent="0.35">
      <c r="S3351" s="299"/>
    </row>
    <row r="3352" spans="19:19" x14ac:dyDescent="0.35">
      <c r="S3352" s="299"/>
    </row>
    <row r="3353" spans="19:19" x14ac:dyDescent="0.35">
      <c r="S3353" s="299"/>
    </row>
    <row r="3354" spans="19:19" x14ac:dyDescent="0.35">
      <c r="S3354" s="299"/>
    </row>
    <row r="3355" spans="19:19" x14ac:dyDescent="0.35">
      <c r="S3355" s="299"/>
    </row>
    <row r="3356" spans="19:19" x14ac:dyDescent="0.35">
      <c r="S3356" s="299"/>
    </row>
    <row r="3357" spans="19:19" x14ac:dyDescent="0.35">
      <c r="S3357" s="299"/>
    </row>
    <row r="3358" spans="19:19" x14ac:dyDescent="0.35">
      <c r="S3358" s="299"/>
    </row>
    <row r="3359" spans="19:19" x14ac:dyDescent="0.35">
      <c r="S3359" s="299"/>
    </row>
    <row r="3360" spans="19:19" x14ac:dyDescent="0.35">
      <c r="S3360" s="299"/>
    </row>
    <row r="3361" spans="19:19" x14ac:dyDescent="0.35">
      <c r="S3361" s="299"/>
    </row>
    <row r="3362" spans="19:19" x14ac:dyDescent="0.35">
      <c r="S3362" s="299"/>
    </row>
    <row r="3363" spans="19:19" x14ac:dyDescent="0.35">
      <c r="S3363" s="299"/>
    </row>
    <row r="3364" spans="19:19" x14ac:dyDescent="0.35">
      <c r="S3364" s="299"/>
    </row>
    <row r="3365" spans="19:19" x14ac:dyDescent="0.35">
      <c r="S3365" s="299"/>
    </row>
    <row r="3366" spans="19:19" x14ac:dyDescent="0.35">
      <c r="S3366" s="299"/>
    </row>
    <row r="3367" spans="19:19" x14ac:dyDescent="0.35">
      <c r="S3367" s="299"/>
    </row>
    <row r="3368" spans="19:19" x14ac:dyDescent="0.35">
      <c r="S3368" s="299"/>
    </row>
    <row r="3369" spans="19:19" x14ac:dyDescent="0.35">
      <c r="S3369" s="299"/>
    </row>
    <row r="3370" spans="19:19" x14ac:dyDescent="0.35">
      <c r="S3370" s="299"/>
    </row>
    <row r="3371" spans="19:19" x14ac:dyDescent="0.35">
      <c r="S3371" s="299"/>
    </row>
    <row r="3372" spans="19:19" x14ac:dyDescent="0.35">
      <c r="S3372" s="299"/>
    </row>
    <row r="3373" spans="19:19" x14ac:dyDescent="0.35">
      <c r="S3373" s="299"/>
    </row>
    <row r="3374" spans="19:19" x14ac:dyDescent="0.35">
      <c r="S3374" s="299"/>
    </row>
    <row r="3375" spans="19:19" x14ac:dyDescent="0.35">
      <c r="S3375" s="299"/>
    </row>
    <row r="3376" spans="19:19" x14ac:dyDescent="0.35">
      <c r="S3376" s="299"/>
    </row>
    <row r="3377" spans="19:19" x14ac:dyDescent="0.35">
      <c r="S3377" s="299"/>
    </row>
    <row r="3378" spans="19:19" x14ac:dyDescent="0.35">
      <c r="S3378" s="299"/>
    </row>
    <row r="3379" spans="19:19" x14ac:dyDescent="0.35">
      <c r="S3379" s="299"/>
    </row>
    <row r="3380" spans="19:19" x14ac:dyDescent="0.35">
      <c r="S3380" s="299"/>
    </row>
    <row r="3381" spans="19:19" x14ac:dyDescent="0.35">
      <c r="S3381" s="299"/>
    </row>
    <row r="3382" spans="19:19" x14ac:dyDescent="0.35">
      <c r="S3382" s="299"/>
    </row>
    <row r="3383" spans="19:19" x14ac:dyDescent="0.35">
      <c r="S3383" s="299"/>
    </row>
    <row r="3384" spans="19:19" x14ac:dyDescent="0.35">
      <c r="S3384" s="299"/>
    </row>
    <row r="3385" spans="19:19" x14ac:dyDescent="0.35">
      <c r="S3385" s="299"/>
    </row>
    <row r="3386" spans="19:19" x14ac:dyDescent="0.35">
      <c r="S3386" s="299"/>
    </row>
    <row r="3387" spans="19:19" x14ac:dyDescent="0.35">
      <c r="S3387" s="299"/>
    </row>
    <row r="3388" spans="19:19" x14ac:dyDescent="0.35">
      <c r="S3388" s="299"/>
    </row>
    <row r="3389" spans="19:19" x14ac:dyDescent="0.35">
      <c r="S3389" s="299"/>
    </row>
    <row r="3390" spans="19:19" x14ac:dyDescent="0.35">
      <c r="S3390" s="299"/>
    </row>
    <row r="3391" spans="19:19" x14ac:dyDescent="0.35">
      <c r="S3391" s="299"/>
    </row>
    <row r="3392" spans="19:19" x14ac:dyDescent="0.35">
      <c r="S3392" s="299"/>
    </row>
    <row r="3393" spans="19:19" x14ac:dyDescent="0.35">
      <c r="S3393" s="299"/>
    </row>
    <row r="3394" spans="19:19" x14ac:dyDescent="0.35">
      <c r="S3394" s="299"/>
    </row>
    <row r="3395" spans="19:19" x14ac:dyDescent="0.35">
      <c r="S3395" s="299"/>
    </row>
    <row r="3396" spans="19:19" x14ac:dyDescent="0.35">
      <c r="S3396" s="299"/>
    </row>
    <row r="3397" spans="19:19" x14ac:dyDescent="0.35">
      <c r="S3397" s="299"/>
    </row>
    <row r="3398" spans="19:19" x14ac:dyDescent="0.35">
      <c r="S3398" s="299"/>
    </row>
    <row r="3399" spans="19:19" x14ac:dyDescent="0.35">
      <c r="S3399" s="299"/>
    </row>
    <row r="3400" spans="19:19" x14ac:dyDescent="0.35">
      <c r="S3400" s="299"/>
    </row>
    <row r="3401" spans="19:19" x14ac:dyDescent="0.35">
      <c r="S3401" s="299"/>
    </row>
    <row r="3402" spans="19:19" x14ac:dyDescent="0.35">
      <c r="S3402" s="299"/>
    </row>
    <row r="3403" spans="19:19" x14ac:dyDescent="0.35">
      <c r="S3403" s="299"/>
    </row>
    <row r="3404" spans="19:19" x14ac:dyDescent="0.35">
      <c r="S3404" s="299"/>
    </row>
    <row r="3405" spans="19:19" x14ac:dyDescent="0.35">
      <c r="S3405" s="299"/>
    </row>
    <row r="3406" spans="19:19" x14ac:dyDescent="0.35">
      <c r="S3406" s="299"/>
    </row>
    <row r="3407" spans="19:19" x14ac:dyDescent="0.35">
      <c r="S3407" s="299"/>
    </row>
    <row r="3408" spans="19:19" x14ac:dyDescent="0.35">
      <c r="S3408" s="299"/>
    </row>
    <row r="3409" spans="19:19" x14ac:dyDescent="0.35">
      <c r="S3409" s="299"/>
    </row>
    <row r="3410" spans="19:19" x14ac:dyDescent="0.35">
      <c r="S3410" s="299"/>
    </row>
    <row r="3411" spans="19:19" x14ac:dyDescent="0.35">
      <c r="S3411" s="299"/>
    </row>
    <row r="3412" spans="19:19" x14ac:dyDescent="0.35">
      <c r="S3412" s="299"/>
    </row>
    <row r="3413" spans="19:19" x14ac:dyDescent="0.35">
      <c r="S3413" s="299"/>
    </row>
    <row r="3414" spans="19:19" x14ac:dyDescent="0.35">
      <c r="S3414" s="299"/>
    </row>
    <row r="3415" spans="19:19" x14ac:dyDescent="0.35">
      <c r="S3415" s="299"/>
    </row>
    <row r="3416" spans="19:19" x14ac:dyDescent="0.35">
      <c r="S3416" s="299"/>
    </row>
    <row r="3417" spans="19:19" x14ac:dyDescent="0.35">
      <c r="S3417" s="299"/>
    </row>
    <row r="3418" spans="19:19" x14ac:dyDescent="0.35">
      <c r="S3418" s="299"/>
    </row>
    <row r="3419" spans="19:19" x14ac:dyDescent="0.35">
      <c r="S3419" s="299"/>
    </row>
    <row r="3420" spans="19:19" x14ac:dyDescent="0.35">
      <c r="S3420" s="299"/>
    </row>
    <row r="3421" spans="19:19" x14ac:dyDescent="0.35">
      <c r="S3421" s="299"/>
    </row>
    <row r="3422" spans="19:19" x14ac:dyDescent="0.35">
      <c r="S3422" s="299"/>
    </row>
    <row r="3423" spans="19:19" x14ac:dyDescent="0.35">
      <c r="S3423" s="299"/>
    </row>
    <row r="3424" spans="19:19" x14ac:dyDescent="0.35">
      <c r="S3424" s="299"/>
    </row>
    <row r="3425" spans="19:19" x14ac:dyDescent="0.35">
      <c r="S3425" s="299"/>
    </row>
    <row r="3426" spans="19:19" x14ac:dyDescent="0.35">
      <c r="S3426" s="299"/>
    </row>
    <row r="3427" spans="19:19" x14ac:dyDescent="0.35">
      <c r="S3427" s="299"/>
    </row>
    <row r="3428" spans="19:19" x14ac:dyDescent="0.35">
      <c r="S3428" s="299"/>
    </row>
    <row r="3429" spans="19:19" x14ac:dyDescent="0.35">
      <c r="S3429" s="299"/>
    </row>
    <row r="3430" spans="19:19" x14ac:dyDescent="0.35">
      <c r="S3430" s="299"/>
    </row>
    <row r="3431" spans="19:19" x14ac:dyDescent="0.35">
      <c r="S3431" s="299"/>
    </row>
    <row r="3432" spans="19:19" x14ac:dyDescent="0.35">
      <c r="S3432" s="299"/>
    </row>
    <row r="3433" spans="19:19" x14ac:dyDescent="0.35">
      <c r="S3433" s="299"/>
    </row>
    <row r="3434" spans="19:19" x14ac:dyDescent="0.35">
      <c r="S3434" s="299"/>
    </row>
    <row r="3435" spans="19:19" x14ac:dyDescent="0.35">
      <c r="S3435" s="299"/>
    </row>
    <row r="3436" spans="19:19" x14ac:dyDescent="0.35">
      <c r="S3436" s="299"/>
    </row>
    <row r="3437" spans="19:19" x14ac:dyDescent="0.35">
      <c r="S3437" s="299"/>
    </row>
    <row r="3438" spans="19:19" x14ac:dyDescent="0.35">
      <c r="S3438" s="299"/>
    </row>
    <row r="3439" spans="19:19" x14ac:dyDescent="0.35">
      <c r="S3439" s="299"/>
    </row>
    <row r="3440" spans="19:19" x14ac:dyDescent="0.35">
      <c r="S3440" s="299"/>
    </row>
    <row r="3441" spans="19:19" x14ac:dyDescent="0.35">
      <c r="S3441" s="299"/>
    </row>
    <row r="3442" spans="19:19" x14ac:dyDescent="0.35">
      <c r="S3442" s="299"/>
    </row>
    <row r="3443" spans="19:19" x14ac:dyDescent="0.35">
      <c r="S3443" s="299"/>
    </row>
    <row r="3444" spans="19:19" x14ac:dyDescent="0.35">
      <c r="S3444" s="299"/>
    </row>
    <row r="3445" spans="19:19" x14ac:dyDescent="0.35">
      <c r="S3445" s="299"/>
    </row>
    <row r="3446" spans="19:19" x14ac:dyDescent="0.35">
      <c r="S3446" s="299"/>
    </row>
    <row r="3447" spans="19:19" x14ac:dyDescent="0.35">
      <c r="S3447" s="299"/>
    </row>
    <row r="3448" spans="19:19" x14ac:dyDescent="0.35">
      <c r="S3448" s="299"/>
    </row>
    <row r="3449" spans="19:19" x14ac:dyDescent="0.35">
      <c r="S3449" s="299"/>
    </row>
    <row r="3450" spans="19:19" x14ac:dyDescent="0.35">
      <c r="S3450" s="299"/>
    </row>
    <row r="3451" spans="19:19" x14ac:dyDescent="0.35">
      <c r="S3451" s="299"/>
    </row>
    <row r="3452" spans="19:19" x14ac:dyDescent="0.35">
      <c r="S3452" s="299"/>
    </row>
    <row r="3453" spans="19:19" x14ac:dyDescent="0.35">
      <c r="S3453" s="299"/>
    </row>
    <row r="3454" spans="19:19" x14ac:dyDescent="0.35">
      <c r="S3454" s="299"/>
    </row>
    <row r="3455" spans="19:19" x14ac:dyDescent="0.35">
      <c r="S3455" s="299"/>
    </row>
    <row r="3456" spans="19:19" x14ac:dyDescent="0.35">
      <c r="S3456" s="299"/>
    </row>
    <row r="3457" spans="19:19" x14ac:dyDescent="0.35">
      <c r="S3457" s="299"/>
    </row>
    <row r="3458" spans="19:19" x14ac:dyDescent="0.35">
      <c r="S3458" s="299"/>
    </row>
    <row r="3459" spans="19:19" x14ac:dyDescent="0.35">
      <c r="S3459" s="299"/>
    </row>
    <row r="3460" spans="19:19" x14ac:dyDescent="0.35">
      <c r="S3460" s="299"/>
    </row>
    <row r="3461" spans="19:19" x14ac:dyDescent="0.35">
      <c r="S3461" s="299"/>
    </row>
    <row r="3462" spans="19:19" x14ac:dyDescent="0.35">
      <c r="S3462" s="299"/>
    </row>
    <row r="3463" spans="19:19" x14ac:dyDescent="0.35">
      <c r="S3463" s="299"/>
    </row>
    <row r="3464" spans="19:19" x14ac:dyDescent="0.35">
      <c r="S3464" s="299"/>
    </row>
    <row r="3465" spans="19:19" x14ac:dyDescent="0.35">
      <c r="S3465" s="299"/>
    </row>
    <row r="3466" spans="19:19" x14ac:dyDescent="0.35">
      <c r="S3466" s="299"/>
    </row>
    <row r="3467" spans="19:19" x14ac:dyDescent="0.35">
      <c r="S3467" s="299"/>
    </row>
    <row r="3468" spans="19:19" x14ac:dyDescent="0.35">
      <c r="S3468" s="299"/>
    </row>
    <row r="3469" spans="19:19" x14ac:dyDescent="0.35">
      <c r="S3469" s="299"/>
    </row>
    <row r="3470" spans="19:19" x14ac:dyDescent="0.35">
      <c r="S3470" s="299"/>
    </row>
    <row r="3471" spans="19:19" x14ac:dyDescent="0.35">
      <c r="S3471" s="299"/>
    </row>
    <row r="3472" spans="19:19" x14ac:dyDescent="0.35">
      <c r="S3472" s="299"/>
    </row>
    <row r="3473" spans="19:19" x14ac:dyDescent="0.35">
      <c r="S3473" s="299"/>
    </row>
    <row r="3474" spans="19:19" x14ac:dyDescent="0.35">
      <c r="S3474" s="299"/>
    </row>
    <row r="3475" spans="19:19" x14ac:dyDescent="0.35">
      <c r="S3475" s="299"/>
    </row>
    <row r="3476" spans="19:19" x14ac:dyDescent="0.35">
      <c r="S3476" s="299"/>
    </row>
    <row r="3477" spans="19:19" x14ac:dyDescent="0.35">
      <c r="S3477" s="299"/>
    </row>
    <row r="3478" spans="19:19" x14ac:dyDescent="0.35">
      <c r="S3478" s="299"/>
    </row>
    <row r="3479" spans="19:19" x14ac:dyDescent="0.35">
      <c r="S3479" s="299"/>
    </row>
    <row r="3480" spans="19:19" x14ac:dyDescent="0.35">
      <c r="S3480" s="299"/>
    </row>
    <row r="3481" spans="19:19" x14ac:dyDescent="0.35">
      <c r="S3481" s="299"/>
    </row>
    <row r="3482" spans="19:19" x14ac:dyDescent="0.35">
      <c r="S3482" s="299"/>
    </row>
    <row r="3483" spans="19:19" x14ac:dyDescent="0.35">
      <c r="S3483" s="299"/>
    </row>
    <row r="3484" spans="19:19" x14ac:dyDescent="0.35">
      <c r="S3484" s="299"/>
    </row>
    <row r="3485" spans="19:19" x14ac:dyDescent="0.35">
      <c r="S3485" s="299"/>
    </row>
    <row r="3486" spans="19:19" x14ac:dyDescent="0.35">
      <c r="S3486" s="299"/>
    </row>
    <row r="3487" spans="19:19" x14ac:dyDescent="0.35">
      <c r="S3487" s="299"/>
    </row>
    <row r="3488" spans="19:19" x14ac:dyDescent="0.35">
      <c r="S3488" s="299"/>
    </row>
    <row r="3489" spans="19:19" x14ac:dyDescent="0.35">
      <c r="S3489" s="299"/>
    </row>
    <row r="3490" spans="19:19" x14ac:dyDescent="0.35">
      <c r="S3490" s="299"/>
    </row>
    <row r="3491" spans="19:19" x14ac:dyDescent="0.35">
      <c r="S3491" s="299"/>
    </row>
    <row r="3492" spans="19:19" x14ac:dyDescent="0.35">
      <c r="S3492" s="299"/>
    </row>
    <row r="3493" spans="19:19" x14ac:dyDescent="0.35">
      <c r="S3493" s="299"/>
    </row>
    <row r="3494" spans="19:19" x14ac:dyDescent="0.35">
      <c r="S3494" s="299"/>
    </row>
    <row r="3495" spans="19:19" x14ac:dyDescent="0.35">
      <c r="S3495" s="299"/>
    </row>
    <row r="3496" spans="19:19" x14ac:dyDescent="0.35">
      <c r="S3496" s="299"/>
    </row>
    <row r="3497" spans="19:19" x14ac:dyDescent="0.35">
      <c r="S3497" s="299"/>
    </row>
    <row r="3498" spans="19:19" x14ac:dyDescent="0.35">
      <c r="S3498" s="299"/>
    </row>
    <row r="3499" spans="19:19" x14ac:dyDescent="0.35">
      <c r="S3499" s="299"/>
    </row>
    <row r="3500" spans="19:19" x14ac:dyDescent="0.35">
      <c r="S3500" s="299"/>
    </row>
    <row r="3501" spans="19:19" x14ac:dyDescent="0.35">
      <c r="S3501" s="299"/>
    </row>
    <row r="3502" spans="19:19" x14ac:dyDescent="0.35">
      <c r="S3502" s="299"/>
    </row>
    <row r="3503" spans="19:19" x14ac:dyDescent="0.35">
      <c r="S3503" s="299"/>
    </row>
    <row r="3504" spans="19:19" x14ac:dyDescent="0.35">
      <c r="S3504" s="299"/>
    </row>
    <row r="3505" spans="19:19" x14ac:dyDescent="0.35">
      <c r="S3505" s="299"/>
    </row>
    <row r="3506" spans="19:19" x14ac:dyDescent="0.35">
      <c r="S3506" s="299"/>
    </row>
    <row r="3507" spans="19:19" x14ac:dyDescent="0.35">
      <c r="S3507" s="299"/>
    </row>
    <row r="3508" spans="19:19" x14ac:dyDescent="0.35">
      <c r="S3508" s="299"/>
    </row>
    <row r="3509" spans="19:19" x14ac:dyDescent="0.35">
      <c r="S3509" s="299"/>
    </row>
    <row r="3510" spans="19:19" x14ac:dyDescent="0.35">
      <c r="S3510" s="299"/>
    </row>
    <row r="3511" spans="19:19" x14ac:dyDescent="0.35">
      <c r="S3511" s="299"/>
    </row>
    <row r="3512" spans="19:19" x14ac:dyDescent="0.35">
      <c r="S3512" s="299"/>
    </row>
    <row r="3513" spans="19:19" x14ac:dyDescent="0.35">
      <c r="S3513" s="299"/>
    </row>
    <row r="3514" spans="19:19" x14ac:dyDescent="0.35">
      <c r="S3514" s="299"/>
    </row>
    <row r="3515" spans="19:19" x14ac:dyDescent="0.35">
      <c r="S3515" s="299"/>
    </row>
    <row r="3516" spans="19:19" x14ac:dyDescent="0.35">
      <c r="S3516" s="299"/>
    </row>
    <row r="3517" spans="19:19" x14ac:dyDescent="0.35">
      <c r="S3517" s="299"/>
    </row>
    <row r="3518" spans="19:19" x14ac:dyDescent="0.35">
      <c r="S3518" s="299"/>
    </row>
    <row r="3519" spans="19:19" x14ac:dyDescent="0.35">
      <c r="S3519" s="299"/>
    </row>
    <row r="3520" spans="19:19" x14ac:dyDescent="0.35">
      <c r="S3520" s="299"/>
    </row>
    <row r="3521" spans="19:19" x14ac:dyDescent="0.35">
      <c r="S3521" s="299"/>
    </row>
    <row r="3522" spans="19:19" x14ac:dyDescent="0.35">
      <c r="S3522" s="299"/>
    </row>
    <row r="3523" spans="19:19" x14ac:dyDescent="0.35">
      <c r="S3523" s="299"/>
    </row>
    <row r="3524" spans="19:19" x14ac:dyDescent="0.35">
      <c r="S3524" s="299"/>
    </row>
    <row r="3525" spans="19:19" x14ac:dyDescent="0.35">
      <c r="S3525" s="299"/>
    </row>
    <row r="3526" spans="19:19" x14ac:dyDescent="0.35">
      <c r="S3526" s="299"/>
    </row>
    <row r="3527" spans="19:19" x14ac:dyDescent="0.35">
      <c r="S3527" s="299"/>
    </row>
    <row r="3528" spans="19:19" x14ac:dyDescent="0.35">
      <c r="S3528" s="299"/>
    </row>
    <row r="3529" spans="19:19" x14ac:dyDescent="0.35">
      <c r="S3529" s="299"/>
    </row>
    <row r="3530" spans="19:19" x14ac:dyDescent="0.35">
      <c r="S3530" s="299"/>
    </row>
    <row r="3531" spans="19:19" x14ac:dyDescent="0.35">
      <c r="S3531" s="299"/>
    </row>
    <row r="3532" spans="19:19" x14ac:dyDescent="0.35">
      <c r="S3532" s="299"/>
    </row>
    <row r="3533" spans="19:19" x14ac:dyDescent="0.35">
      <c r="S3533" s="299"/>
    </row>
    <row r="3534" spans="19:19" x14ac:dyDescent="0.35">
      <c r="S3534" s="299"/>
    </row>
    <row r="3535" spans="19:19" x14ac:dyDescent="0.35">
      <c r="S3535" s="299"/>
    </row>
    <row r="3536" spans="19:19" x14ac:dyDescent="0.35">
      <c r="S3536" s="299"/>
    </row>
    <row r="3537" spans="19:19" x14ac:dyDescent="0.35">
      <c r="S3537" s="299"/>
    </row>
    <row r="3538" spans="19:19" x14ac:dyDescent="0.35">
      <c r="S3538" s="299"/>
    </row>
    <row r="3539" spans="19:19" x14ac:dyDescent="0.35">
      <c r="S3539" s="299"/>
    </row>
    <row r="3540" spans="19:19" x14ac:dyDescent="0.35">
      <c r="S3540" s="299"/>
    </row>
    <row r="3541" spans="19:19" x14ac:dyDescent="0.35">
      <c r="S3541" s="299"/>
    </row>
    <row r="3542" spans="19:19" x14ac:dyDescent="0.35">
      <c r="S3542" s="299"/>
    </row>
    <row r="3543" spans="19:19" x14ac:dyDescent="0.35">
      <c r="S3543" s="299"/>
    </row>
    <row r="3544" spans="19:19" x14ac:dyDescent="0.35">
      <c r="S3544" s="299"/>
    </row>
    <row r="3545" spans="19:19" x14ac:dyDescent="0.35">
      <c r="S3545" s="299"/>
    </row>
    <row r="3546" spans="19:19" x14ac:dyDescent="0.35">
      <c r="S3546" s="299"/>
    </row>
    <row r="3547" spans="19:19" x14ac:dyDescent="0.35">
      <c r="S3547" s="299"/>
    </row>
    <row r="3548" spans="19:19" x14ac:dyDescent="0.35">
      <c r="S3548" s="299"/>
    </row>
    <row r="3549" spans="19:19" x14ac:dyDescent="0.35">
      <c r="S3549" s="299"/>
    </row>
    <row r="3550" spans="19:19" x14ac:dyDescent="0.35">
      <c r="S3550" s="299"/>
    </row>
    <row r="3551" spans="19:19" x14ac:dyDescent="0.35">
      <c r="S3551" s="299"/>
    </row>
    <row r="3552" spans="19:19" x14ac:dyDescent="0.35">
      <c r="S3552" s="299"/>
    </row>
    <row r="3553" spans="19:19" x14ac:dyDescent="0.35">
      <c r="S3553" s="299"/>
    </row>
    <row r="3554" spans="19:19" x14ac:dyDescent="0.35">
      <c r="S3554" s="299"/>
    </row>
    <row r="3555" spans="19:19" x14ac:dyDescent="0.35">
      <c r="S3555" s="299"/>
    </row>
    <row r="3556" spans="19:19" x14ac:dyDescent="0.35">
      <c r="S3556" s="299"/>
    </row>
    <row r="3557" spans="19:19" x14ac:dyDescent="0.35">
      <c r="S3557" s="299"/>
    </row>
    <row r="3558" spans="19:19" x14ac:dyDescent="0.35">
      <c r="S3558" s="299"/>
    </row>
    <row r="3559" spans="19:19" x14ac:dyDescent="0.35">
      <c r="S3559" s="299"/>
    </row>
    <row r="3560" spans="19:19" x14ac:dyDescent="0.35">
      <c r="S3560" s="299"/>
    </row>
    <row r="3561" spans="19:19" x14ac:dyDescent="0.35">
      <c r="S3561" s="299"/>
    </row>
    <row r="3562" spans="19:19" x14ac:dyDescent="0.35">
      <c r="S3562" s="299"/>
    </row>
    <row r="3563" spans="19:19" x14ac:dyDescent="0.35">
      <c r="S3563" s="299"/>
    </row>
    <row r="3564" spans="19:19" x14ac:dyDescent="0.35">
      <c r="S3564" s="299"/>
    </row>
    <row r="3565" spans="19:19" x14ac:dyDescent="0.35">
      <c r="S3565" s="299"/>
    </row>
    <row r="3566" spans="19:19" x14ac:dyDescent="0.35">
      <c r="S3566" s="299"/>
    </row>
    <row r="3567" spans="19:19" x14ac:dyDescent="0.35">
      <c r="S3567" s="299"/>
    </row>
    <row r="3568" spans="19:19" x14ac:dyDescent="0.35">
      <c r="S3568" s="299"/>
    </row>
    <row r="3569" spans="19:19" x14ac:dyDescent="0.35">
      <c r="S3569" s="299"/>
    </row>
    <row r="3570" spans="19:19" x14ac:dyDescent="0.35">
      <c r="S3570" s="299"/>
    </row>
    <row r="3571" spans="19:19" x14ac:dyDescent="0.35">
      <c r="S3571" s="299"/>
    </row>
    <row r="3572" spans="19:19" x14ac:dyDescent="0.35">
      <c r="S3572" s="299"/>
    </row>
    <row r="3573" spans="19:19" x14ac:dyDescent="0.35">
      <c r="S3573" s="299"/>
    </row>
    <row r="3574" spans="19:19" x14ac:dyDescent="0.35">
      <c r="S3574" s="299"/>
    </row>
    <row r="3575" spans="19:19" x14ac:dyDescent="0.35">
      <c r="S3575" s="299"/>
    </row>
    <row r="3576" spans="19:19" x14ac:dyDescent="0.35">
      <c r="S3576" s="299"/>
    </row>
    <row r="3577" spans="19:19" x14ac:dyDescent="0.35">
      <c r="S3577" s="299"/>
    </row>
    <row r="3578" spans="19:19" x14ac:dyDescent="0.35">
      <c r="S3578" s="299"/>
    </row>
    <row r="3579" spans="19:19" x14ac:dyDescent="0.35">
      <c r="S3579" s="299"/>
    </row>
    <row r="3580" spans="19:19" x14ac:dyDescent="0.35">
      <c r="S3580" s="299"/>
    </row>
    <row r="3581" spans="19:19" x14ac:dyDescent="0.35">
      <c r="S3581" s="299"/>
    </row>
    <row r="3582" spans="19:19" x14ac:dyDescent="0.35">
      <c r="S3582" s="299"/>
    </row>
    <row r="3583" spans="19:19" x14ac:dyDescent="0.35">
      <c r="S3583" s="299"/>
    </row>
    <row r="3584" spans="19:19" x14ac:dyDescent="0.35">
      <c r="S3584" s="299"/>
    </row>
    <row r="3585" spans="19:19" x14ac:dyDescent="0.35">
      <c r="S3585" s="299"/>
    </row>
    <row r="3586" spans="19:19" x14ac:dyDescent="0.35">
      <c r="S3586" s="299"/>
    </row>
    <row r="3587" spans="19:19" x14ac:dyDescent="0.35">
      <c r="S3587" s="299"/>
    </row>
    <row r="3588" spans="19:19" x14ac:dyDescent="0.35">
      <c r="S3588" s="299"/>
    </row>
    <row r="3589" spans="19:19" x14ac:dyDescent="0.35">
      <c r="S3589" s="299"/>
    </row>
    <row r="3590" spans="19:19" x14ac:dyDescent="0.35">
      <c r="S3590" s="299"/>
    </row>
    <row r="3591" spans="19:19" x14ac:dyDescent="0.35">
      <c r="S3591" s="299"/>
    </row>
    <row r="3592" spans="19:19" x14ac:dyDescent="0.35">
      <c r="S3592" s="299"/>
    </row>
    <row r="3593" spans="19:19" x14ac:dyDescent="0.35">
      <c r="S3593" s="299"/>
    </row>
    <row r="3594" spans="19:19" x14ac:dyDescent="0.35">
      <c r="S3594" s="299"/>
    </row>
    <row r="3595" spans="19:19" x14ac:dyDescent="0.35">
      <c r="S3595" s="299"/>
    </row>
    <row r="3596" spans="19:19" x14ac:dyDescent="0.35">
      <c r="S3596" s="299"/>
    </row>
    <row r="3597" spans="19:19" x14ac:dyDescent="0.35">
      <c r="S3597" s="299"/>
    </row>
    <row r="3598" spans="19:19" x14ac:dyDescent="0.35">
      <c r="S3598" s="299"/>
    </row>
    <row r="3599" spans="19:19" x14ac:dyDescent="0.35">
      <c r="S3599" s="299"/>
    </row>
    <row r="3600" spans="19:19" x14ac:dyDescent="0.35">
      <c r="S3600" s="299"/>
    </row>
    <row r="3601" spans="19:19" x14ac:dyDescent="0.35">
      <c r="S3601" s="299"/>
    </row>
    <row r="3602" spans="19:19" x14ac:dyDescent="0.35">
      <c r="S3602" s="299"/>
    </row>
    <row r="3603" spans="19:19" x14ac:dyDescent="0.35">
      <c r="S3603" s="299"/>
    </row>
    <row r="3604" spans="19:19" x14ac:dyDescent="0.35">
      <c r="S3604" s="299"/>
    </row>
    <row r="3605" spans="19:19" x14ac:dyDescent="0.35">
      <c r="S3605" s="299"/>
    </row>
    <row r="3606" spans="19:19" x14ac:dyDescent="0.35">
      <c r="S3606" s="299"/>
    </row>
    <row r="3607" spans="19:19" x14ac:dyDescent="0.35">
      <c r="S3607" s="299"/>
    </row>
    <row r="3608" spans="19:19" x14ac:dyDescent="0.35">
      <c r="S3608" s="299"/>
    </row>
    <row r="3609" spans="19:19" x14ac:dyDescent="0.35">
      <c r="S3609" s="299"/>
    </row>
    <row r="3610" spans="19:19" x14ac:dyDescent="0.35">
      <c r="S3610" s="299"/>
    </row>
    <row r="3611" spans="19:19" x14ac:dyDescent="0.35">
      <c r="S3611" s="299"/>
    </row>
    <row r="3612" spans="19:19" x14ac:dyDescent="0.35">
      <c r="S3612" s="299"/>
    </row>
    <row r="3613" spans="19:19" x14ac:dyDescent="0.35">
      <c r="S3613" s="299"/>
    </row>
    <row r="3614" spans="19:19" x14ac:dyDescent="0.35">
      <c r="S3614" s="299"/>
    </row>
    <row r="3615" spans="19:19" x14ac:dyDescent="0.35">
      <c r="S3615" s="299"/>
    </row>
    <row r="3616" spans="19:19" x14ac:dyDescent="0.35">
      <c r="S3616" s="299"/>
    </row>
    <row r="3617" spans="19:19" x14ac:dyDescent="0.35">
      <c r="S3617" s="299"/>
    </row>
    <row r="3618" spans="19:19" x14ac:dyDescent="0.35">
      <c r="S3618" s="299"/>
    </row>
    <row r="3619" spans="19:19" x14ac:dyDescent="0.35">
      <c r="S3619" s="299"/>
    </row>
    <row r="3620" spans="19:19" x14ac:dyDescent="0.35">
      <c r="S3620" s="299"/>
    </row>
    <row r="3621" spans="19:19" x14ac:dyDescent="0.35">
      <c r="S3621" s="299"/>
    </row>
    <row r="3622" spans="19:19" x14ac:dyDescent="0.35">
      <c r="S3622" s="299"/>
    </row>
    <row r="3623" spans="19:19" x14ac:dyDescent="0.35">
      <c r="S3623" s="299"/>
    </row>
    <row r="3624" spans="19:19" x14ac:dyDescent="0.35">
      <c r="S3624" s="299"/>
    </row>
    <row r="3625" spans="19:19" x14ac:dyDescent="0.35">
      <c r="S3625" s="299"/>
    </row>
    <row r="3626" spans="19:19" x14ac:dyDescent="0.35">
      <c r="S3626" s="299"/>
    </row>
    <row r="3627" spans="19:19" x14ac:dyDescent="0.35">
      <c r="S3627" s="299"/>
    </row>
    <row r="3628" spans="19:19" x14ac:dyDescent="0.35">
      <c r="S3628" s="299"/>
    </row>
    <row r="3629" spans="19:19" x14ac:dyDescent="0.35">
      <c r="S3629" s="299"/>
    </row>
    <row r="3630" spans="19:19" x14ac:dyDescent="0.35">
      <c r="S3630" s="299"/>
    </row>
    <row r="3631" spans="19:19" x14ac:dyDescent="0.35">
      <c r="S3631" s="299"/>
    </row>
    <row r="3632" spans="19:19" x14ac:dyDescent="0.35">
      <c r="S3632" s="299"/>
    </row>
    <row r="3633" spans="19:19" x14ac:dyDescent="0.35">
      <c r="S3633" s="299"/>
    </row>
    <row r="3634" spans="19:19" x14ac:dyDescent="0.35">
      <c r="S3634" s="299"/>
    </row>
    <row r="3635" spans="19:19" x14ac:dyDescent="0.35">
      <c r="S3635" s="299"/>
    </row>
    <row r="3636" spans="19:19" x14ac:dyDescent="0.35">
      <c r="S3636" s="299"/>
    </row>
    <row r="3637" spans="19:19" x14ac:dyDescent="0.35">
      <c r="S3637" s="299"/>
    </row>
    <row r="3638" spans="19:19" x14ac:dyDescent="0.35">
      <c r="S3638" s="299"/>
    </row>
    <row r="3639" spans="19:19" x14ac:dyDescent="0.35">
      <c r="S3639" s="299"/>
    </row>
    <row r="3640" spans="19:19" x14ac:dyDescent="0.35">
      <c r="S3640" s="299"/>
    </row>
    <row r="3641" spans="19:19" x14ac:dyDescent="0.35">
      <c r="S3641" s="299"/>
    </row>
    <row r="3642" spans="19:19" x14ac:dyDescent="0.35">
      <c r="S3642" s="299"/>
    </row>
    <row r="3643" spans="19:19" x14ac:dyDescent="0.35">
      <c r="S3643" s="299"/>
    </row>
    <row r="3644" spans="19:19" x14ac:dyDescent="0.35">
      <c r="S3644" s="299"/>
    </row>
    <row r="3645" spans="19:19" x14ac:dyDescent="0.35">
      <c r="S3645" s="299"/>
    </row>
    <row r="3646" spans="19:19" x14ac:dyDescent="0.35">
      <c r="S3646" s="299"/>
    </row>
    <row r="3647" spans="19:19" x14ac:dyDescent="0.35">
      <c r="S3647" s="299"/>
    </row>
    <row r="3648" spans="19:19" x14ac:dyDescent="0.35">
      <c r="S3648" s="299"/>
    </row>
    <row r="3649" spans="19:19" x14ac:dyDescent="0.35">
      <c r="S3649" s="299"/>
    </row>
    <row r="3650" spans="19:19" x14ac:dyDescent="0.35">
      <c r="S3650" s="299"/>
    </row>
    <row r="3651" spans="19:19" x14ac:dyDescent="0.35">
      <c r="S3651" s="299"/>
    </row>
    <row r="3652" spans="19:19" x14ac:dyDescent="0.35">
      <c r="S3652" s="299"/>
    </row>
    <row r="3653" spans="19:19" x14ac:dyDescent="0.35">
      <c r="S3653" s="299"/>
    </row>
    <row r="3654" spans="19:19" x14ac:dyDescent="0.35">
      <c r="S3654" s="299"/>
    </row>
    <row r="3655" spans="19:19" x14ac:dyDescent="0.35">
      <c r="S3655" s="299"/>
    </row>
    <row r="3656" spans="19:19" x14ac:dyDescent="0.35">
      <c r="S3656" s="299"/>
    </row>
    <row r="3657" spans="19:19" x14ac:dyDescent="0.35">
      <c r="S3657" s="299"/>
    </row>
    <row r="3658" spans="19:19" x14ac:dyDescent="0.35">
      <c r="S3658" s="299"/>
    </row>
    <row r="3659" spans="19:19" x14ac:dyDescent="0.35">
      <c r="S3659" s="299"/>
    </row>
    <row r="3660" spans="19:19" x14ac:dyDescent="0.35">
      <c r="S3660" s="299"/>
    </row>
    <row r="3661" spans="19:19" x14ac:dyDescent="0.35">
      <c r="S3661" s="299"/>
    </row>
    <row r="3662" spans="19:19" x14ac:dyDescent="0.35">
      <c r="S3662" s="299"/>
    </row>
    <row r="3663" spans="19:19" x14ac:dyDescent="0.35">
      <c r="S3663" s="299"/>
    </row>
    <row r="3664" spans="19:19" x14ac:dyDescent="0.35">
      <c r="S3664" s="299"/>
    </row>
    <row r="3665" spans="19:19" x14ac:dyDescent="0.35">
      <c r="S3665" s="299"/>
    </row>
    <row r="3666" spans="19:19" x14ac:dyDescent="0.35">
      <c r="S3666" s="299"/>
    </row>
    <row r="3667" spans="19:19" x14ac:dyDescent="0.35">
      <c r="S3667" s="299"/>
    </row>
    <row r="3668" spans="19:19" x14ac:dyDescent="0.35">
      <c r="S3668" s="299"/>
    </row>
    <row r="3669" spans="19:19" x14ac:dyDescent="0.35">
      <c r="S3669" s="299"/>
    </row>
    <row r="3670" spans="19:19" x14ac:dyDescent="0.35">
      <c r="S3670" s="299"/>
    </row>
    <row r="3671" spans="19:19" x14ac:dyDescent="0.35">
      <c r="S3671" s="299"/>
    </row>
    <row r="3672" spans="19:19" x14ac:dyDescent="0.35">
      <c r="S3672" s="299"/>
    </row>
    <row r="3673" spans="19:19" x14ac:dyDescent="0.35">
      <c r="S3673" s="299"/>
    </row>
    <row r="3674" spans="19:19" x14ac:dyDescent="0.35">
      <c r="S3674" s="299"/>
    </row>
    <row r="3675" spans="19:19" x14ac:dyDescent="0.35">
      <c r="S3675" s="299"/>
    </row>
    <row r="3676" spans="19:19" x14ac:dyDescent="0.35">
      <c r="S3676" s="299"/>
    </row>
    <row r="3677" spans="19:19" x14ac:dyDescent="0.35">
      <c r="S3677" s="299"/>
    </row>
    <row r="3678" spans="19:19" x14ac:dyDescent="0.35">
      <c r="S3678" s="299"/>
    </row>
    <row r="3679" spans="19:19" x14ac:dyDescent="0.35">
      <c r="S3679" s="299"/>
    </row>
    <row r="3680" spans="19:19" x14ac:dyDescent="0.35">
      <c r="S3680" s="299"/>
    </row>
    <row r="3681" spans="19:19" x14ac:dyDescent="0.35">
      <c r="S3681" s="299"/>
    </row>
    <row r="3682" spans="19:19" x14ac:dyDescent="0.35">
      <c r="S3682" s="299"/>
    </row>
    <row r="3683" spans="19:19" x14ac:dyDescent="0.35">
      <c r="S3683" s="299"/>
    </row>
    <row r="3684" spans="19:19" x14ac:dyDescent="0.35">
      <c r="S3684" s="299"/>
    </row>
    <row r="3685" spans="19:19" x14ac:dyDescent="0.35">
      <c r="S3685" s="299"/>
    </row>
    <row r="3686" spans="19:19" x14ac:dyDescent="0.35">
      <c r="S3686" s="299"/>
    </row>
    <row r="3687" spans="19:19" x14ac:dyDescent="0.35">
      <c r="S3687" s="299"/>
    </row>
    <row r="3688" spans="19:19" x14ac:dyDescent="0.35">
      <c r="S3688" s="299"/>
    </row>
    <row r="3689" spans="19:19" x14ac:dyDescent="0.35">
      <c r="S3689" s="299"/>
    </row>
    <row r="3690" spans="19:19" x14ac:dyDescent="0.35">
      <c r="S3690" s="299"/>
    </row>
    <row r="3691" spans="19:19" x14ac:dyDescent="0.35">
      <c r="S3691" s="299"/>
    </row>
    <row r="3692" spans="19:19" x14ac:dyDescent="0.35">
      <c r="S3692" s="299"/>
    </row>
    <row r="3693" spans="19:19" x14ac:dyDescent="0.35">
      <c r="S3693" s="299"/>
    </row>
    <row r="3694" spans="19:19" x14ac:dyDescent="0.35">
      <c r="S3694" s="299"/>
    </row>
    <row r="3695" spans="19:19" x14ac:dyDescent="0.35">
      <c r="S3695" s="299"/>
    </row>
    <row r="3696" spans="19:19" x14ac:dyDescent="0.35">
      <c r="S3696" s="299"/>
    </row>
    <row r="3697" spans="19:19" x14ac:dyDescent="0.35">
      <c r="S3697" s="299"/>
    </row>
    <row r="3698" spans="19:19" x14ac:dyDescent="0.35">
      <c r="S3698" s="299"/>
    </row>
    <row r="3699" spans="19:19" x14ac:dyDescent="0.35">
      <c r="S3699" s="299"/>
    </row>
    <row r="3700" spans="19:19" x14ac:dyDescent="0.35">
      <c r="S3700" s="299"/>
    </row>
    <row r="3701" spans="19:19" x14ac:dyDescent="0.35">
      <c r="S3701" s="299"/>
    </row>
    <row r="3702" spans="19:19" x14ac:dyDescent="0.35">
      <c r="S3702" s="299"/>
    </row>
    <row r="3703" spans="19:19" x14ac:dyDescent="0.35">
      <c r="S3703" s="299"/>
    </row>
    <row r="3704" spans="19:19" x14ac:dyDescent="0.35">
      <c r="S3704" s="299"/>
    </row>
    <row r="3705" spans="19:19" x14ac:dyDescent="0.35">
      <c r="S3705" s="299"/>
    </row>
    <row r="3706" spans="19:19" x14ac:dyDescent="0.35">
      <c r="S3706" s="299"/>
    </row>
    <row r="3707" spans="19:19" x14ac:dyDescent="0.35">
      <c r="S3707" s="299"/>
    </row>
    <row r="3708" spans="19:19" x14ac:dyDescent="0.35">
      <c r="S3708" s="299"/>
    </row>
    <row r="3709" spans="19:19" x14ac:dyDescent="0.35">
      <c r="S3709" s="299"/>
    </row>
    <row r="3710" spans="19:19" x14ac:dyDescent="0.35">
      <c r="S3710" s="299"/>
    </row>
    <row r="3711" spans="19:19" x14ac:dyDescent="0.35">
      <c r="S3711" s="299"/>
    </row>
    <row r="3712" spans="19:19" x14ac:dyDescent="0.35">
      <c r="S3712" s="299"/>
    </row>
    <row r="3713" spans="19:19" x14ac:dyDescent="0.35">
      <c r="S3713" s="299"/>
    </row>
    <row r="3714" spans="19:19" x14ac:dyDescent="0.35">
      <c r="S3714" s="299"/>
    </row>
    <row r="3715" spans="19:19" x14ac:dyDescent="0.35">
      <c r="S3715" s="299"/>
    </row>
    <row r="3716" spans="19:19" x14ac:dyDescent="0.35">
      <c r="S3716" s="299"/>
    </row>
    <row r="3717" spans="19:19" x14ac:dyDescent="0.35">
      <c r="S3717" s="299"/>
    </row>
    <row r="3718" spans="19:19" x14ac:dyDescent="0.35">
      <c r="S3718" s="299"/>
    </row>
    <row r="3719" spans="19:19" x14ac:dyDescent="0.35">
      <c r="S3719" s="299"/>
    </row>
    <row r="3720" spans="19:19" x14ac:dyDescent="0.35">
      <c r="S3720" s="299"/>
    </row>
    <row r="3721" spans="19:19" x14ac:dyDescent="0.35">
      <c r="S3721" s="299"/>
    </row>
    <row r="3722" spans="19:19" x14ac:dyDescent="0.35">
      <c r="S3722" s="299"/>
    </row>
    <row r="3723" spans="19:19" x14ac:dyDescent="0.35">
      <c r="S3723" s="299"/>
    </row>
    <row r="3724" spans="19:19" x14ac:dyDescent="0.35">
      <c r="S3724" s="299"/>
    </row>
    <row r="3725" spans="19:19" x14ac:dyDescent="0.35">
      <c r="S3725" s="299"/>
    </row>
    <row r="3726" spans="19:19" x14ac:dyDescent="0.35">
      <c r="S3726" s="299"/>
    </row>
    <row r="3727" spans="19:19" x14ac:dyDescent="0.35">
      <c r="S3727" s="299"/>
    </row>
    <row r="3728" spans="19:19" x14ac:dyDescent="0.35">
      <c r="S3728" s="299"/>
    </row>
    <row r="3729" spans="19:19" x14ac:dyDescent="0.35">
      <c r="S3729" s="299"/>
    </row>
    <row r="3730" spans="19:19" x14ac:dyDescent="0.35">
      <c r="S3730" s="299"/>
    </row>
    <row r="3731" spans="19:19" x14ac:dyDescent="0.35">
      <c r="S3731" s="299"/>
    </row>
    <row r="3732" spans="19:19" x14ac:dyDescent="0.35">
      <c r="S3732" s="299"/>
    </row>
    <row r="3733" spans="19:19" x14ac:dyDescent="0.35">
      <c r="S3733" s="299"/>
    </row>
    <row r="3734" spans="19:19" x14ac:dyDescent="0.35">
      <c r="S3734" s="299"/>
    </row>
    <row r="3735" spans="19:19" x14ac:dyDescent="0.35">
      <c r="S3735" s="299"/>
    </row>
    <row r="3736" spans="19:19" x14ac:dyDescent="0.35">
      <c r="S3736" s="299"/>
    </row>
    <row r="3737" spans="19:19" x14ac:dyDescent="0.35">
      <c r="S3737" s="299"/>
    </row>
    <row r="3738" spans="19:19" x14ac:dyDescent="0.35">
      <c r="S3738" s="299"/>
    </row>
    <row r="3739" spans="19:19" x14ac:dyDescent="0.35">
      <c r="S3739" s="299"/>
    </row>
    <row r="3740" spans="19:19" x14ac:dyDescent="0.35">
      <c r="S3740" s="299"/>
    </row>
    <row r="3741" spans="19:19" x14ac:dyDescent="0.35">
      <c r="S3741" s="299"/>
    </row>
    <row r="3742" spans="19:19" x14ac:dyDescent="0.35">
      <c r="S3742" s="299"/>
    </row>
    <row r="3743" spans="19:19" x14ac:dyDescent="0.35">
      <c r="S3743" s="299"/>
    </row>
    <row r="3744" spans="19:19" x14ac:dyDescent="0.35">
      <c r="S3744" s="299"/>
    </row>
    <row r="3745" spans="19:19" x14ac:dyDescent="0.35">
      <c r="S3745" s="299"/>
    </row>
    <row r="3746" spans="19:19" x14ac:dyDescent="0.35">
      <c r="S3746" s="299"/>
    </row>
    <row r="3747" spans="19:19" x14ac:dyDescent="0.35">
      <c r="S3747" s="299"/>
    </row>
    <row r="3748" spans="19:19" x14ac:dyDescent="0.35">
      <c r="S3748" s="299"/>
    </row>
    <row r="3749" spans="19:19" x14ac:dyDescent="0.35">
      <c r="S3749" s="299"/>
    </row>
    <row r="3750" spans="19:19" x14ac:dyDescent="0.35">
      <c r="S3750" s="299"/>
    </row>
    <row r="3751" spans="19:19" x14ac:dyDescent="0.35">
      <c r="S3751" s="299"/>
    </row>
    <row r="3752" spans="19:19" x14ac:dyDescent="0.35">
      <c r="S3752" s="299"/>
    </row>
    <row r="3753" spans="19:19" x14ac:dyDescent="0.35">
      <c r="S3753" s="299"/>
    </row>
    <row r="3754" spans="19:19" x14ac:dyDescent="0.35">
      <c r="S3754" s="299"/>
    </row>
    <row r="3755" spans="19:19" x14ac:dyDescent="0.35">
      <c r="S3755" s="299"/>
    </row>
    <row r="3756" spans="19:19" x14ac:dyDescent="0.35">
      <c r="S3756" s="299"/>
    </row>
    <row r="3757" spans="19:19" x14ac:dyDescent="0.35">
      <c r="S3757" s="299"/>
    </row>
    <row r="3758" spans="19:19" x14ac:dyDescent="0.35">
      <c r="S3758" s="299"/>
    </row>
    <row r="3759" spans="19:19" x14ac:dyDescent="0.35">
      <c r="S3759" s="299"/>
    </row>
    <row r="3760" spans="19:19" x14ac:dyDescent="0.35">
      <c r="S3760" s="299"/>
    </row>
    <row r="3761" spans="19:19" x14ac:dyDescent="0.35">
      <c r="S3761" s="299"/>
    </row>
    <row r="3762" spans="19:19" x14ac:dyDescent="0.35">
      <c r="S3762" s="299"/>
    </row>
    <row r="3763" spans="19:19" x14ac:dyDescent="0.35">
      <c r="S3763" s="299"/>
    </row>
    <row r="3764" spans="19:19" x14ac:dyDescent="0.35">
      <c r="S3764" s="299"/>
    </row>
    <row r="3765" spans="19:19" x14ac:dyDescent="0.35">
      <c r="S3765" s="299"/>
    </row>
    <row r="3766" spans="19:19" x14ac:dyDescent="0.35">
      <c r="S3766" s="299"/>
    </row>
    <row r="3767" spans="19:19" x14ac:dyDescent="0.35">
      <c r="S3767" s="299"/>
    </row>
    <row r="3768" spans="19:19" x14ac:dyDescent="0.35">
      <c r="S3768" s="299"/>
    </row>
    <row r="3769" spans="19:19" x14ac:dyDescent="0.35">
      <c r="S3769" s="299"/>
    </row>
    <row r="3770" spans="19:19" x14ac:dyDescent="0.35">
      <c r="S3770" s="299"/>
    </row>
    <row r="3771" spans="19:19" x14ac:dyDescent="0.35">
      <c r="S3771" s="299"/>
    </row>
    <row r="3772" spans="19:19" x14ac:dyDescent="0.35">
      <c r="S3772" s="299"/>
    </row>
    <row r="3773" spans="19:19" x14ac:dyDescent="0.35">
      <c r="S3773" s="299"/>
    </row>
    <row r="3774" spans="19:19" x14ac:dyDescent="0.35">
      <c r="S3774" s="299"/>
    </row>
    <row r="3775" spans="19:19" x14ac:dyDescent="0.35">
      <c r="S3775" s="299"/>
    </row>
    <row r="3776" spans="19:19" x14ac:dyDescent="0.35">
      <c r="S3776" s="299"/>
    </row>
    <row r="3777" spans="19:19" x14ac:dyDescent="0.35">
      <c r="S3777" s="299"/>
    </row>
    <row r="3778" spans="19:19" x14ac:dyDescent="0.35">
      <c r="S3778" s="299"/>
    </row>
    <row r="3779" spans="19:19" x14ac:dyDescent="0.35">
      <c r="S3779" s="299"/>
    </row>
    <row r="3780" spans="19:19" x14ac:dyDescent="0.35">
      <c r="S3780" s="299"/>
    </row>
    <row r="3781" spans="19:19" x14ac:dyDescent="0.35">
      <c r="S3781" s="299"/>
    </row>
    <row r="3782" spans="19:19" x14ac:dyDescent="0.35">
      <c r="S3782" s="299"/>
    </row>
    <row r="3783" spans="19:19" x14ac:dyDescent="0.35">
      <c r="S3783" s="299"/>
    </row>
    <row r="3784" spans="19:19" x14ac:dyDescent="0.35">
      <c r="S3784" s="299"/>
    </row>
    <row r="3785" spans="19:19" x14ac:dyDescent="0.35">
      <c r="S3785" s="299"/>
    </row>
    <row r="3786" spans="19:19" x14ac:dyDescent="0.35">
      <c r="S3786" s="299"/>
    </row>
    <row r="3787" spans="19:19" x14ac:dyDescent="0.35">
      <c r="S3787" s="299"/>
    </row>
    <row r="3788" spans="19:19" x14ac:dyDescent="0.35">
      <c r="S3788" s="299"/>
    </row>
    <row r="3789" spans="19:19" x14ac:dyDescent="0.35">
      <c r="S3789" s="299"/>
    </row>
    <row r="3790" spans="19:19" x14ac:dyDescent="0.35">
      <c r="S3790" s="299"/>
    </row>
    <row r="3791" spans="19:19" x14ac:dyDescent="0.35">
      <c r="S3791" s="299"/>
    </row>
    <row r="3792" spans="19:19" x14ac:dyDescent="0.35">
      <c r="S3792" s="299"/>
    </row>
    <row r="3793" spans="19:19" x14ac:dyDescent="0.35">
      <c r="S3793" s="299"/>
    </row>
    <row r="3794" spans="19:19" x14ac:dyDescent="0.35">
      <c r="S3794" s="299"/>
    </row>
    <row r="3795" spans="19:19" x14ac:dyDescent="0.35">
      <c r="S3795" s="299"/>
    </row>
    <row r="3796" spans="19:19" x14ac:dyDescent="0.35">
      <c r="S3796" s="299"/>
    </row>
    <row r="3797" spans="19:19" x14ac:dyDescent="0.35">
      <c r="S3797" s="299"/>
    </row>
    <row r="3798" spans="19:19" x14ac:dyDescent="0.35">
      <c r="S3798" s="299"/>
    </row>
    <row r="3799" spans="19:19" x14ac:dyDescent="0.35">
      <c r="S3799" s="299"/>
    </row>
    <row r="3800" spans="19:19" x14ac:dyDescent="0.35">
      <c r="S3800" s="299"/>
    </row>
    <row r="3801" spans="19:19" x14ac:dyDescent="0.35">
      <c r="S3801" s="299"/>
    </row>
    <row r="3802" spans="19:19" x14ac:dyDescent="0.35">
      <c r="S3802" s="299"/>
    </row>
    <row r="3803" spans="19:19" x14ac:dyDescent="0.35">
      <c r="S3803" s="299"/>
    </row>
    <row r="3804" spans="19:19" x14ac:dyDescent="0.35">
      <c r="S3804" s="299"/>
    </row>
    <row r="3805" spans="19:19" x14ac:dyDescent="0.35">
      <c r="S3805" s="299"/>
    </row>
    <row r="3806" spans="19:19" x14ac:dyDescent="0.35">
      <c r="S3806" s="299"/>
    </row>
    <row r="3807" spans="19:19" x14ac:dyDescent="0.35">
      <c r="S3807" s="299"/>
    </row>
    <row r="3808" spans="19:19" x14ac:dyDescent="0.35">
      <c r="S3808" s="299"/>
    </row>
    <row r="3809" spans="19:19" x14ac:dyDescent="0.35">
      <c r="S3809" s="299"/>
    </row>
    <row r="3810" spans="19:19" x14ac:dyDescent="0.35">
      <c r="S3810" s="299"/>
    </row>
    <row r="3811" spans="19:19" x14ac:dyDescent="0.35">
      <c r="S3811" s="299"/>
    </row>
    <row r="3812" spans="19:19" x14ac:dyDescent="0.35">
      <c r="S3812" s="299"/>
    </row>
    <row r="3813" spans="19:19" x14ac:dyDescent="0.35">
      <c r="S3813" s="299"/>
    </row>
    <row r="3814" spans="19:19" x14ac:dyDescent="0.35">
      <c r="S3814" s="299"/>
    </row>
    <row r="3815" spans="19:19" x14ac:dyDescent="0.35">
      <c r="S3815" s="299"/>
    </row>
    <row r="3816" spans="19:19" x14ac:dyDescent="0.35">
      <c r="S3816" s="299"/>
    </row>
    <row r="3817" spans="19:19" x14ac:dyDescent="0.35">
      <c r="S3817" s="299"/>
    </row>
    <row r="3818" spans="19:19" x14ac:dyDescent="0.35">
      <c r="S3818" s="299"/>
    </row>
    <row r="3819" spans="19:19" x14ac:dyDescent="0.35">
      <c r="S3819" s="299"/>
    </row>
    <row r="3820" spans="19:19" x14ac:dyDescent="0.35">
      <c r="S3820" s="299"/>
    </row>
    <row r="3821" spans="19:19" x14ac:dyDescent="0.35">
      <c r="S3821" s="299"/>
    </row>
    <row r="3822" spans="19:19" x14ac:dyDescent="0.35">
      <c r="S3822" s="299"/>
    </row>
    <row r="3823" spans="19:19" x14ac:dyDescent="0.35">
      <c r="S3823" s="299"/>
    </row>
    <row r="3824" spans="19:19" x14ac:dyDescent="0.35">
      <c r="S3824" s="299"/>
    </row>
    <row r="3825" spans="19:19" x14ac:dyDescent="0.35">
      <c r="S3825" s="299"/>
    </row>
    <row r="3826" spans="19:19" x14ac:dyDescent="0.35">
      <c r="S3826" s="299"/>
    </row>
    <row r="3827" spans="19:19" x14ac:dyDescent="0.35">
      <c r="S3827" s="299"/>
    </row>
    <row r="3828" spans="19:19" x14ac:dyDescent="0.35">
      <c r="S3828" s="299"/>
    </row>
    <row r="3829" spans="19:19" x14ac:dyDescent="0.35">
      <c r="S3829" s="299"/>
    </row>
    <row r="3830" spans="19:19" x14ac:dyDescent="0.35">
      <c r="S3830" s="299"/>
    </row>
    <row r="3831" spans="19:19" x14ac:dyDescent="0.35">
      <c r="S3831" s="299"/>
    </row>
    <row r="3832" spans="19:19" x14ac:dyDescent="0.35">
      <c r="S3832" s="299"/>
    </row>
    <row r="3833" spans="19:19" x14ac:dyDescent="0.35">
      <c r="S3833" s="299"/>
    </row>
    <row r="3834" spans="19:19" x14ac:dyDescent="0.35">
      <c r="S3834" s="299"/>
    </row>
    <row r="3835" spans="19:19" x14ac:dyDescent="0.35">
      <c r="S3835" s="299"/>
    </row>
    <row r="3836" spans="19:19" x14ac:dyDescent="0.35">
      <c r="S3836" s="299"/>
    </row>
    <row r="3837" spans="19:19" x14ac:dyDescent="0.35">
      <c r="S3837" s="299"/>
    </row>
    <row r="3838" spans="19:19" x14ac:dyDescent="0.35">
      <c r="S3838" s="299"/>
    </row>
    <row r="3839" spans="19:19" x14ac:dyDescent="0.35">
      <c r="S3839" s="299"/>
    </row>
    <row r="3840" spans="19:19" x14ac:dyDescent="0.35">
      <c r="S3840" s="299"/>
    </row>
    <row r="3841" spans="19:19" x14ac:dyDescent="0.35">
      <c r="S3841" s="299"/>
    </row>
    <row r="3842" spans="19:19" x14ac:dyDescent="0.35">
      <c r="S3842" s="299"/>
    </row>
    <row r="3843" spans="19:19" x14ac:dyDescent="0.35">
      <c r="S3843" s="299"/>
    </row>
    <row r="3844" spans="19:19" x14ac:dyDescent="0.35">
      <c r="S3844" s="299"/>
    </row>
    <row r="3845" spans="19:19" x14ac:dyDescent="0.35">
      <c r="S3845" s="299"/>
    </row>
    <row r="3846" spans="19:19" x14ac:dyDescent="0.35">
      <c r="S3846" s="299"/>
    </row>
    <row r="3847" spans="19:19" x14ac:dyDescent="0.35">
      <c r="S3847" s="299"/>
    </row>
    <row r="3848" spans="19:19" x14ac:dyDescent="0.35">
      <c r="S3848" s="299"/>
    </row>
    <row r="3849" spans="19:19" x14ac:dyDescent="0.35">
      <c r="S3849" s="299"/>
    </row>
    <row r="3850" spans="19:19" x14ac:dyDescent="0.35">
      <c r="S3850" s="299"/>
    </row>
    <row r="3851" spans="19:19" x14ac:dyDescent="0.35">
      <c r="S3851" s="299"/>
    </row>
    <row r="3852" spans="19:19" x14ac:dyDescent="0.35">
      <c r="S3852" s="299"/>
    </row>
    <row r="3853" spans="19:19" x14ac:dyDescent="0.35">
      <c r="S3853" s="299"/>
    </row>
    <row r="3854" spans="19:19" x14ac:dyDescent="0.35">
      <c r="S3854" s="299"/>
    </row>
    <row r="3855" spans="19:19" x14ac:dyDescent="0.35">
      <c r="S3855" s="299"/>
    </row>
    <row r="3856" spans="19:19" x14ac:dyDescent="0.35">
      <c r="S3856" s="299"/>
    </row>
    <row r="3857" spans="19:19" x14ac:dyDescent="0.35">
      <c r="S3857" s="299"/>
    </row>
    <row r="3858" spans="19:19" x14ac:dyDescent="0.35">
      <c r="S3858" s="299"/>
    </row>
    <row r="3859" spans="19:19" x14ac:dyDescent="0.35">
      <c r="S3859" s="299"/>
    </row>
    <row r="3860" spans="19:19" x14ac:dyDescent="0.35">
      <c r="S3860" s="299"/>
    </row>
    <row r="3861" spans="19:19" x14ac:dyDescent="0.35">
      <c r="S3861" s="299"/>
    </row>
    <row r="3862" spans="19:19" x14ac:dyDescent="0.35">
      <c r="S3862" s="299"/>
    </row>
    <row r="3863" spans="19:19" x14ac:dyDescent="0.35">
      <c r="S3863" s="299"/>
    </row>
    <row r="3864" spans="19:19" x14ac:dyDescent="0.35">
      <c r="S3864" s="299"/>
    </row>
    <row r="3865" spans="19:19" x14ac:dyDescent="0.35">
      <c r="S3865" s="299"/>
    </row>
    <row r="3866" spans="19:19" x14ac:dyDescent="0.35">
      <c r="S3866" s="299"/>
    </row>
    <row r="3867" spans="19:19" x14ac:dyDescent="0.35">
      <c r="S3867" s="299"/>
    </row>
    <row r="3868" spans="19:19" x14ac:dyDescent="0.35">
      <c r="S3868" s="299"/>
    </row>
    <row r="3869" spans="19:19" x14ac:dyDescent="0.35">
      <c r="S3869" s="299"/>
    </row>
    <row r="3870" spans="19:19" x14ac:dyDescent="0.35">
      <c r="S3870" s="299"/>
    </row>
    <row r="3871" spans="19:19" x14ac:dyDescent="0.35">
      <c r="S3871" s="299"/>
    </row>
    <row r="3872" spans="19:19" x14ac:dyDescent="0.35">
      <c r="S3872" s="299"/>
    </row>
    <row r="3873" spans="19:19" x14ac:dyDescent="0.35">
      <c r="S3873" s="299"/>
    </row>
    <row r="3874" spans="19:19" x14ac:dyDescent="0.35">
      <c r="S3874" s="299"/>
    </row>
    <row r="3875" spans="19:19" x14ac:dyDescent="0.35">
      <c r="S3875" s="299"/>
    </row>
    <row r="3876" spans="19:19" x14ac:dyDescent="0.35">
      <c r="S3876" s="299"/>
    </row>
    <row r="3877" spans="19:19" x14ac:dyDescent="0.35">
      <c r="S3877" s="299"/>
    </row>
    <row r="3878" spans="19:19" x14ac:dyDescent="0.35">
      <c r="S3878" s="299"/>
    </row>
    <row r="3879" spans="19:19" x14ac:dyDescent="0.35">
      <c r="S3879" s="299"/>
    </row>
    <row r="3880" spans="19:19" x14ac:dyDescent="0.35">
      <c r="S3880" s="299"/>
    </row>
    <row r="3881" spans="19:19" x14ac:dyDescent="0.35">
      <c r="S3881" s="299"/>
    </row>
    <row r="3882" spans="19:19" x14ac:dyDescent="0.35">
      <c r="S3882" s="299"/>
    </row>
    <row r="3883" spans="19:19" x14ac:dyDescent="0.35">
      <c r="S3883" s="299"/>
    </row>
    <row r="3884" spans="19:19" x14ac:dyDescent="0.35">
      <c r="S3884" s="299"/>
    </row>
    <row r="3885" spans="19:19" x14ac:dyDescent="0.35">
      <c r="S3885" s="299"/>
    </row>
    <row r="3886" spans="19:19" x14ac:dyDescent="0.35">
      <c r="S3886" s="299"/>
    </row>
    <row r="3887" spans="19:19" x14ac:dyDescent="0.35">
      <c r="S3887" s="299"/>
    </row>
    <row r="3888" spans="19:19" x14ac:dyDescent="0.35">
      <c r="S3888" s="299"/>
    </row>
    <row r="3889" spans="19:19" x14ac:dyDescent="0.35">
      <c r="S3889" s="299"/>
    </row>
    <row r="3890" spans="19:19" x14ac:dyDescent="0.35">
      <c r="S3890" s="299"/>
    </row>
    <row r="3891" spans="19:19" x14ac:dyDescent="0.35">
      <c r="S3891" s="299"/>
    </row>
    <row r="3892" spans="19:19" x14ac:dyDescent="0.35">
      <c r="S3892" s="299"/>
    </row>
    <row r="3893" spans="19:19" x14ac:dyDescent="0.35">
      <c r="S3893" s="299"/>
    </row>
    <row r="3894" spans="19:19" x14ac:dyDescent="0.35">
      <c r="S3894" s="299"/>
    </row>
    <row r="3895" spans="19:19" x14ac:dyDescent="0.35">
      <c r="S3895" s="299"/>
    </row>
    <row r="3896" spans="19:19" x14ac:dyDescent="0.35">
      <c r="S3896" s="299"/>
    </row>
    <row r="3897" spans="19:19" x14ac:dyDescent="0.35">
      <c r="S3897" s="299"/>
    </row>
    <row r="3898" spans="19:19" x14ac:dyDescent="0.35">
      <c r="S3898" s="299"/>
    </row>
    <row r="3899" spans="19:19" x14ac:dyDescent="0.35">
      <c r="S3899" s="299"/>
    </row>
    <row r="3900" spans="19:19" x14ac:dyDescent="0.35">
      <c r="S3900" s="299"/>
    </row>
    <row r="3901" spans="19:19" x14ac:dyDescent="0.35">
      <c r="S3901" s="299"/>
    </row>
    <row r="3902" spans="19:19" x14ac:dyDescent="0.35">
      <c r="S3902" s="299"/>
    </row>
    <row r="3903" spans="19:19" x14ac:dyDescent="0.35">
      <c r="S3903" s="299"/>
    </row>
    <row r="3904" spans="19:19" x14ac:dyDescent="0.35">
      <c r="S3904" s="299"/>
    </row>
    <row r="3905" spans="19:19" x14ac:dyDescent="0.35">
      <c r="S3905" s="299"/>
    </row>
    <row r="3906" spans="19:19" x14ac:dyDescent="0.35">
      <c r="S3906" s="299"/>
    </row>
    <row r="3907" spans="19:19" x14ac:dyDescent="0.35">
      <c r="S3907" s="299"/>
    </row>
    <row r="3908" spans="19:19" x14ac:dyDescent="0.35">
      <c r="S3908" s="299"/>
    </row>
    <row r="3909" spans="19:19" x14ac:dyDescent="0.35">
      <c r="S3909" s="299"/>
    </row>
    <row r="3910" spans="19:19" x14ac:dyDescent="0.35">
      <c r="S3910" s="299"/>
    </row>
    <row r="3911" spans="19:19" x14ac:dyDescent="0.35">
      <c r="S3911" s="299"/>
    </row>
    <row r="3912" spans="19:19" x14ac:dyDescent="0.35">
      <c r="S3912" s="299"/>
    </row>
    <row r="3913" spans="19:19" x14ac:dyDescent="0.35">
      <c r="S3913" s="299"/>
    </row>
    <row r="3914" spans="19:19" x14ac:dyDescent="0.35">
      <c r="S3914" s="299"/>
    </row>
    <row r="3915" spans="19:19" x14ac:dyDescent="0.35">
      <c r="S3915" s="299"/>
    </row>
    <row r="3916" spans="19:19" x14ac:dyDescent="0.35">
      <c r="S3916" s="299"/>
    </row>
    <row r="3917" spans="19:19" x14ac:dyDescent="0.35">
      <c r="S3917" s="299"/>
    </row>
    <row r="3918" spans="19:19" x14ac:dyDescent="0.35">
      <c r="S3918" s="299"/>
    </row>
    <row r="3919" spans="19:19" x14ac:dyDescent="0.35">
      <c r="S3919" s="299"/>
    </row>
    <row r="3920" spans="19:19" x14ac:dyDescent="0.35">
      <c r="S3920" s="299"/>
    </row>
    <row r="3921" spans="19:19" x14ac:dyDescent="0.35">
      <c r="S3921" s="299"/>
    </row>
    <row r="3922" spans="19:19" x14ac:dyDescent="0.35">
      <c r="S3922" s="299"/>
    </row>
    <row r="3923" spans="19:19" x14ac:dyDescent="0.35">
      <c r="S3923" s="299"/>
    </row>
    <row r="3924" spans="19:19" x14ac:dyDescent="0.35">
      <c r="S3924" s="299"/>
    </row>
    <row r="3925" spans="19:19" x14ac:dyDescent="0.35">
      <c r="S3925" s="299"/>
    </row>
    <row r="3926" spans="19:19" x14ac:dyDescent="0.35">
      <c r="S3926" s="299"/>
    </row>
    <row r="3927" spans="19:19" x14ac:dyDescent="0.35">
      <c r="S3927" s="299"/>
    </row>
    <row r="3928" spans="19:19" x14ac:dyDescent="0.35">
      <c r="S3928" s="299"/>
    </row>
    <row r="3929" spans="19:19" x14ac:dyDescent="0.35">
      <c r="S3929" s="299"/>
    </row>
    <row r="3930" spans="19:19" x14ac:dyDescent="0.35">
      <c r="S3930" s="299"/>
    </row>
    <row r="3931" spans="19:19" x14ac:dyDescent="0.35">
      <c r="S3931" s="299"/>
    </row>
    <row r="3932" spans="19:19" x14ac:dyDescent="0.35">
      <c r="S3932" s="299"/>
    </row>
    <row r="3933" spans="19:19" x14ac:dyDescent="0.35">
      <c r="S3933" s="299"/>
    </row>
    <row r="3934" spans="19:19" x14ac:dyDescent="0.35">
      <c r="S3934" s="299"/>
    </row>
    <row r="3935" spans="19:19" x14ac:dyDescent="0.35">
      <c r="S3935" s="299"/>
    </row>
    <row r="3936" spans="19:19" x14ac:dyDescent="0.35">
      <c r="S3936" s="299"/>
    </row>
    <row r="3937" spans="19:19" x14ac:dyDescent="0.35">
      <c r="S3937" s="299"/>
    </row>
    <row r="3938" spans="19:19" x14ac:dyDescent="0.35">
      <c r="S3938" s="299"/>
    </row>
    <row r="3939" spans="19:19" x14ac:dyDescent="0.35">
      <c r="S3939" s="299"/>
    </row>
    <row r="3940" spans="19:19" x14ac:dyDescent="0.35">
      <c r="S3940" s="299"/>
    </row>
    <row r="3941" spans="19:19" x14ac:dyDescent="0.35">
      <c r="S3941" s="299"/>
    </row>
    <row r="3942" spans="19:19" x14ac:dyDescent="0.35">
      <c r="S3942" s="299"/>
    </row>
    <row r="3943" spans="19:19" x14ac:dyDescent="0.35">
      <c r="S3943" s="299"/>
    </row>
    <row r="3944" spans="19:19" x14ac:dyDescent="0.35">
      <c r="S3944" s="299"/>
    </row>
    <row r="3945" spans="19:19" x14ac:dyDescent="0.35">
      <c r="S3945" s="299"/>
    </row>
    <row r="3946" spans="19:19" x14ac:dyDescent="0.35">
      <c r="S3946" s="299"/>
    </row>
    <row r="3947" spans="19:19" x14ac:dyDescent="0.35">
      <c r="S3947" s="299"/>
    </row>
    <row r="3948" spans="19:19" x14ac:dyDescent="0.35">
      <c r="S3948" s="299"/>
    </row>
    <row r="3949" spans="19:19" x14ac:dyDescent="0.35">
      <c r="S3949" s="299"/>
    </row>
    <row r="3950" spans="19:19" x14ac:dyDescent="0.35">
      <c r="S3950" s="299"/>
    </row>
    <row r="3951" spans="19:19" x14ac:dyDescent="0.35">
      <c r="S3951" s="299"/>
    </row>
    <row r="3952" spans="19:19" x14ac:dyDescent="0.35">
      <c r="S3952" s="299"/>
    </row>
    <row r="3953" spans="19:19" x14ac:dyDescent="0.35">
      <c r="S3953" s="299"/>
    </row>
    <row r="3954" spans="19:19" x14ac:dyDescent="0.35">
      <c r="S3954" s="299"/>
    </row>
    <row r="3955" spans="19:19" x14ac:dyDescent="0.35">
      <c r="S3955" s="299"/>
    </row>
    <row r="3956" spans="19:19" x14ac:dyDescent="0.35">
      <c r="S3956" s="299"/>
    </row>
    <row r="3957" spans="19:19" x14ac:dyDescent="0.35">
      <c r="S3957" s="299"/>
    </row>
    <row r="3958" spans="19:19" x14ac:dyDescent="0.35">
      <c r="S3958" s="299"/>
    </row>
    <row r="3959" spans="19:19" x14ac:dyDescent="0.35">
      <c r="S3959" s="299"/>
    </row>
    <row r="3960" spans="19:19" x14ac:dyDescent="0.35">
      <c r="S3960" s="299"/>
    </row>
    <row r="3961" spans="19:19" x14ac:dyDescent="0.35">
      <c r="S3961" s="299"/>
    </row>
    <row r="3962" spans="19:19" x14ac:dyDescent="0.35">
      <c r="S3962" s="299"/>
    </row>
    <row r="3963" spans="19:19" x14ac:dyDescent="0.35">
      <c r="S3963" s="299"/>
    </row>
    <row r="3964" spans="19:19" x14ac:dyDescent="0.35">
      <c r="S3964" s="299"/>
    </row>
    <row r="3965" spans="19:19" x14ac:dyDescent="0.35">
      <c r="S3965" s="299"/>
    </row>
    <row r="3966" spans="19:19" x14ac:dyDescent="0.35">
      <c r="S3966" s="299"/>
    </row>
    <row r="3967" spans="19:19" x14ac:dyDescent="0.35">
      <c r="S3967" s="299"/>
    </row>
    <row r="3968" spans="19:19" x14ac:dyDescent="0.35">
      <c r="S3968" s="299"/>
    </row>
    <row r="3969" spans="19:19" x14ac:dyDescent="0.35">
      <c r="S3969" s="299"/>
    </row>
    <row r="3970" spans="19:19" x14ac:dyDescent="0.35">
      <c r="S3970" s="299"/>
    </row>
    <row r="3971" spans="19:19" x14ac:dyDescent="0.35">
      <c r="S3971" s="299"/>
    </row>
    <row r="3972" spans="19:19" x14ac:dyDescent="0.35">
      <c r="S3972" s="299"/>
    </row>
    <row r="3973" spans="19:19" x14ac:dyDescent="0.35">
      <c r="S3973" s="299"/>
    </row>
    <row r="3974" spans="19:19" x14ac:dyDescent="0.35">
      <c r="S3974" s="299"/>
    </row>
    <row r="3975" spans="19:19" x14ac:dyDescent="0.35">
      <c r="S3975" s="299"/>
    </row>
    <row r="3976" spans="19:19" x14ac:dyDescent="0.35">
      <c r="S3976" s="299"/>
    </row>
    <row r="3977" spans="19:19" x14ac:dyDescent="0.35">
      <c r="S3977" s="299"/>
    </row>
    <row r="3978" spans="19:19" x14ac:dyDescent="0.35">
      <c r="S3978" s="299"/>
    </row>
    <row r="3979" spans="19:19" x14ac:dyDescent="0.35">
      <c r="S3979" s="299"/>
    </row>
    <row r="3980" spans="19:19" x14ac:dyDescent="0.35">
      <c r="S3980" s="299"/>
    </row>
    <row r="3981" spans="19:19" x14ac:dyDescent="0.35">
      <c r="S3981" s="299"/>
    </row>
    <row r="3982" spans="19:19" x14ac:dyDescent="0.35">
      <c r="S3982" s="299"/>
    </row>
    <row r="3983" spans="19:19" x14ac:dyDescent="0.35">
      <c r="S3983" s="299"/>
    </row>
    <row r="3984" spans="19:19" x14ac:dyDescent="0.35">
      <c r="S3984" s="299"/>
    </row>
    <row r="3985" spans="19:19" x14ac:dyDescent="0.35">
      <c r="S3985" s="299"/>
    </row>
    <row r="3986" spans="19:19" x14ac:dyDescent="0.35">
      <c r="S3986" s="299"/>
    </row>
    <row r="3987" spans="19:19" x14ac:dyDescent="0.35">
      <c r="S3987" s="299"/>
    </row>
    <row r="3988" spans="19:19" x14ac:dyDescent="0.35">
      <c r="S3988" s="299"/>
    </row>
    <row r="3989" spans="19:19" x14ac:dyDescent="0.35">
      <c r="S3989" s="299"/>
    </row>
    <row r="3990" spans="19:19" x14ac:dyDescent="0.35">
      <c r="S3990" s="299"/>
    </row>
    <row r="3991" spans="19:19" x14ac:dyDescent="0.35">
      <c r="S3991" s="299"/>
    </row>
    <row r="3992" spans="19:19" x14ac:dyDescent="0.35">
      <c r="S3992" s="299"/>
    </row>
    <row r="3993" spans="19:19" x14ac:dyDescent="0.35">
      <c r="S3993" s="299"/>
    </row>
    <row r="3994" spans="19:19" x14ac:dyDescent="0.35">
      <c r="S3994" s="299"/>
    </row>
    <row r="3995" spans="19:19" x14ac:dyDescent="0.35">
      <c r="S3995" s="299"/>
    </row>
    <row r="3996" spans="19:19" x14ac:dyDescent="0.35">
      <c r="S3996" s="299"/>
    </row>
    <row r="3997" spans="19:19" x14ac:dyDescent="0.35">
      <c r="S3997" s="299"/>
    </row>
    <row r="3998" spans="19:19" x14ac:dyDescent="0.35">
      <c r="S3998" s="299"/>
    </row>
    <row r="3999" spans="19:19" x14ac:dyDescent="0.35">
      <c r="S3999" s="299"/>
    </row>
    <row r="4000" spans="19:19" x14ac:dyDescent="0.35">
      <c r="S4000" s="299"/>
    </row>
    <row r="4001" spans="19:19" x14ac:dyDescent="0.35">
      <c r="S4001" s="299"/>
    </row>
    <row r="4002" spans="19:19" x14ac:dyDescent="0.35">
      <c r="S4002" s="299"/>
    </row>
    <row r="4003" spans="19:19" x14ac:dyDescent="0.35">
      <c r="S4003" s="299"/>
    </row>
    <row r="4004" spans="19:19" x14ac:dyDescent="0.35">
      <c r="S4004" s="299"/>
    </row>
    <row r="4005" spans="19:19" x14ac:dyDescent="0.35">
      <c r="S4005" s="299"/>
    </row>
    <row r="4006" spans="19:19" x14ac:dyDescent="0.35">
      <c r="S4006" s="299"/>
    </row>
    <row r="4007" spans="19:19" x14ac:dyDescent="0.35">
      <c r="S4007" s="299"/>
    </row>
    <row r="4008" spans="19:19" x14ac:dyDescent="0.35">
      <c r="S4008" s="299"/>
    </row>
    <row r="4009" spans="19:19" x14ac:dyDescent="0.35">
      <c r="S4009" s="299"/>
    </row>
    <row r="4010" spans="19:19" x14ac:dyDescent="0.35">
      <c r="S4010" s="299"/>
    </row>
    <row r="4011" spans="19:19" x14ac:dyDescent="0.35">
      <c r="S4011" s="299"/>
    </row>
    <row r="4012" spans="19:19" x14ac:dyDescent="0.35">
      <c r="S4012" s="299"/>
    </row>
    <row r="4013" spans="19:19" x14ac:dyDescent="0.35">
      <c r="S4013" s="299"/>
    </row>
    <row r="4014" spans="19:19" x14ac:dyDescent="0.35">
      <c r="S4014" s="299"/>
    </row>
    <row r="4015" spans="19:19" x14ac:dyDescent="0.35">
      <c r="S4015" s="299"/>
    </row>
    <row r="4016" spans="19:19" x14ac:dyDescent="0.35">
      <c r="S4016" s="299"/>
    </row>
    <row r="4017" spans="19:19" x14ac:dyDescent="0.35">
      <c r="S4017" s="299"/>
    </row>
    <row r="4018" spans="19:19" x14ac:dyDescent="0.35">
      <c r="S4018" s="299"/>
    </row>
    <row r="4019" spans="19:19" x14ac:dyDescent="0.35">
      <c r="S4019" s="299"/>
    </row>
    <row r="4020" spans="19:19" x14ac:dyDescent="0.35">
      <c r="S4020" s="299"/>
    </row>
    <row r="4021" spans="19:19" x14ac:dyDescent="0.35">
      <c r="S4021" s="299"/>
    </row>
    <row r="4022" spans="19:19" x14ac:dyDescent="0.35">
      <c r="S4022" s="299"/>
    </row>
    <row r="4023" spans="19:19" x14ac:dyDescent="0.35">
      <c r="S4023" s="299"/>
    </row>
    <row r="4024" spans="19:19" x14ac:dyDescent="0.35">
      <c r="S4024" s="299"/>
    </row>
    <row r="4025" spans="19:19" x14ac:dyDescent="0.35">
      <c r="S4025" s="299"/>
    </row>
    <row r="4026" spans="19:19" x14ac:dyDescent="0.35">
      <c r="S4026" s="299"/>
    </row>
    <row r="4027" spans="19:19" x14ac:dyDescent="0.35">
      <c r="S4027" s="299"/>
    </row>
    <row r="4028" spans="19:19" x14ac:dyDescent="0.35">
      <c r="S4028" s="299"/>
    </row>
    <row r="4029" spans="19:19" x14ac:dyDescent="0.35">
      <c r="S4029" s="299"/>
    </row>
    <row r="4030" spans="19:19" x14ac:dyDescent="0.35">
      <c r="S4030" s="299"/>
    </row>
    <row r="4031" spans="19:19" x14ac:dyDescent="0.35">
      <c r="S4031" s="299"/>
    </row>
    <row r="4032" spans="19:19" x14ac:dyDescent="0.35">
      <c r="S4032" s="299"/>
    </row>
    <row r="4033" spans="19:19" x14ac:dyDescent="0.35">
      <c r="S4033" s="299"/>
    </row>
    <row r="4034" spans="19:19" x14ac:dyDescent="0.35">
      <c r="S4034" s="299"/>
    </row>
    <row r="4035" spans="19:19" x14ac:dyDescent="0.35">
      <c r="S4035" s="299"/>
    </row>
    <row r="4036" spans="19:19" x14ac:dyDescent="0.35">
      <c r="S4036" s="299"/>
    </row>
    <row r="4037" spans="19:19" x14ac:dyDescent="0.35">
      <c r="S4037" s="299"/>
    </row>
    <row r="4038" spans="19:19" x14ac:dyDescent="0.35">
      <c r="S4038" s="299"/>
    </row>
    <row r="4039" spans="19:19" x14ac:dyDescent="0.35">
      <c r="S4039" s="299"/>
    </row>
    <row r="4040" spans="19:19" x14ac:dyDescent="0.35">
      <c r="S4040" s="299"/>
    </row>
    <row r="4041" spans="19:19" x14ac:dyDescent="0.35">
      <c r="S4041" s="299"/>
    </row>
    <row r="4042" spans="19:19" x14ac:dyDescent="0.35">
      <c r="S4042" s="299"/>
    </row>
    <row r="4043" spans="19:19" x14ac:dyDescent="0.35">
      <c r="S4043" s="299"/>
    </row>
    <row r="4044" spans="19:19" x14ac:dyDescent="0.35">
      <c r="S4044" s="299"/>
    </row>
    <row r="4045" spans="19:19" x14ac:dyDescent="0.35">
      <c r="S4045" s="299"/>
    </row>
    <row r="4046" spans="19:19" x14ac:dyDescent="0.35">
      <c r="S4046" s="299"/>
    </row>
    <row r="4047" spans="19:19" x14ac:dyDescent="0.35">
      <c r="S4047" s="299"/>
    </row>
    <row r="4048" spans="19:19" x14ac:dyDescent="0.35">
      <c r="S4048" s="299"/>
    </row>
    <row r="4049" spans="19:19" x14ac:dyDescent="0.35">
      <c r="S4049" s="299"/>
    </row>
    <row r="4050" spans="19:19" x14ac:dyDescent="0.35">
      <c r="S4050" s="299"/>
    </row>
    <row r="4051" spans="19:19" x14ac:dyDescent="0.35">
      <c r="S4051" s="299"/>
    </row>
    <row r="4052" spans="19:19" x14ac:dyDescent="0.35">
      <c r="S4052" s="299"/>
    </row>
    <row r="4053" spans="19:19" x14ac:dyDescent="0.35">
      <c r="S4053" s="299"/>
    </row>
    <row r="4054" spans="19:19" x14ac:dyDescent="0.35">
      <c r="S4054" s="299"/>
    </row>
    <row r="4055" spans="19:19" x14ac:dyDescent="0.35">
      <c r="S4055" s="299"/>
    </row>
    <row r="4056" spans="19:19" x14ac:dyDescent="0.35">
      <c r="S4056" s="299"/>
    </row>
    <row r="4057" spans="19:19" x14ac:dyDescent="0.35">
      <c r="S4057" s="299"/>
    </row>
    <row r="4058" spans="19:19" x14ac:dyDescent="0.35">
      <c r="S4058" s="299"/>
    </row>
    <row r="4059" spans="19:19" x14ac:dyDescent="0.35">
      <c r="S4059" s="299"/>
    </row>
    <row r="4060" spans="19:19" x14ac:dyDescent="0.35">
      <c r="S4060" s="299"/>
    </row>
    <row r="4061" spans="19:19" x14ac:dyDescent="0.35">
      <c r="S4061" s="299"/>
    </row>
    <row r="4062" spans="19:19" x14ac:dyDescent="0.35">
      <c r="S4062" s="299"/>
    </row>
    <row r="4063" spans="19:19" x14ac:dyDescent="0.35">
      <c r="S4063" s="299"/>
    </row>
    <row r="4064" spans="19:19" x14ac:dyDescent="0.35">
      <c r="S4064" s="299"/>
    </row>
    <row r="4065" spans="19:19" x14ac:dyDescent="0.35">
      <c r="S4065" s="299"/>
    </row>
    <row r="4066" spans="19:19" x14ac:dyDescent="0.35">
      <c r="S4066" s="299"/>
    </row>
    <row r="4067" spans="19:19" x14ac:dyDescent="0.35">
      <c r="S4067" s="299"/>
    </row>
    <row r="4068" spans="19:19" x14ac:dyDescent="0.35">
      <c r="S4068" s="299"/>
    </row>
    <row r="4069" spans="19:19" x14ac:dyDescent="0.35">
      <c r="S4069" s="299"/>
    </row>
    <row r="4070" spans="19:19" x14ac:dyDescent="0.35">
      <c r="S4070" s="299"/>
    </row>
    <row r="4071" spans="19:19" x14ac:dyDescent="0.35">
      <c r="S4071" s="299"/>
    </row>
    <row r="4072" spans="19:19" x14ac:dyDescent="0.35">
      <c r="S4072" s="299"/>
    </row>
    <row r="4073" spans="19:19" x14ac:dyDescent="0.35">
      <c r="S4073" s="299"/>
    </row>
    <row r="4074" spans="19:19" x14ac:dyDescent="0.35">
      <c r="S4074" s="299"/>
    </row>
    <row r="4075" spans="19:19" x14ac:dyDescent="0.35">
      <c r="S4075" s="299"/>
    </row>
    <row r="4076" spans="19:19" x14ac:dyDescent="0.35">
      <c r="S4076" s="299"/>
    </row>
    <row r="4077" spans="19:19" x14ac:dyDescent="0.35">
      <c r="S4077" s="299"/>
    </row>
    <row r="4078" spans="19:19" x14ac:dyDescent="0.35">
      <c r="S4078" s="299"/>
    </row>
    <row r="4079" spans="19:19" x14ac:dyDescent="0.35">
      <c r="S4079" s="299"/>
    </row>
    <row r="4080" spans="19:19" x14ac:dyDescent="0.35">
      <c r="S4080" s="299"/>
    </row>
    <row r="4081" spans="19:19" x14ac:dyDescent="0.35">
      <c r="S4081" s="299"/>
    </row>
    <row r="4082" spans="19:19" x14ac:dyDescent="0.35">
      <c r="S4082" s="299"/>
    </row>
    <row r="4083" spans="19:19" x14ac:dyDescent="0.35">
      <c r="S4083" s="299"/>
    </row>
    <row r="4084" spans="19:19" x14ac:dyDescent="0.35">
      <c r="S4084" s="299"/>
    </row>
    <row r="4085" spans="19:19" x14ac:dyDescent="0.35">
      <c r="S4085" s="299"/>
    </row>
    <row r="4086" spans="19:19" x14ac:dyDescent="0.35">
      <c r="S4086" s="299"/>
    </row>
    <row r="4087" spans="19:19" x14ac:dyDescent="0.35">
      <c r="S4087" s="299"/>
    </row>
    <row r="4088" spans="19:19" x14ac:dyDescent="0.35">
      <c r="S4088" s="299"/>
    </row>
    <row r="4089" spans="19:19" x14ac:dyDescent="0.35">
      <c r="S4089" s="299"/>
    </row>
    <row r="4090" spans="19:19" x14ac:dyDescent="0.35">
      <c r="S4090" s="299"/>
    </row>
    <row r="4091" spans="19:19" x14ac:dyDescent="0.35">
      <c r="S4091" s="299"/>
    </row>
    <row r="4092" spans="19:19" x14ac:dyDescent="0.35">
      <c r="S4092" s="299"/>
    </row>
    <row r="4093" spans="19:19" x14ac:dyDescent="0.35">
      <c r="S4093" s="299"/>
    </row>
    <row r="4094" spans="19:19" x14ac:dyDescent="0.35">
      <c r="S4094" s="299"/>
    </row>
    <row r="4095" spans="19:19" x14ac:dyDescent="0.35">
      <c r="S4095" s="299"/>
    </row>
    <row r="4096" spans="19:19" x14ac:dyDescent="0.35">
      <c r="S4096" s="299"/>
    </row>
    <row r="4097" spans="19:19" x14ac:dyDescent="0.35">
      <c r="S4097" s="299"/>
    </row>
    <row r="4098" spans="19:19" x14ac:dyDescent="0.35">
      <c r="S4098" s="299"/>
    </row>
    <row r="4099" spans="19:19" x14ac:dyDescent="0.35">
      <c r="S4099" s="299"/>
    </row>
    <row r="4100" spans="19:19" x14ac:dyDescent="0.35">
      <c r="S4100" s="299"/>
    </row>
    <row r="4101" spans="19:19" x14ac:dyDescent="0.35">
      <c r="S4101" s="299"/>
    </row>
    <row r="4102" spans="19:19" x14ac:dyDescent="0.35">
      <c r="S4102" s="299"/>
    </row>
    <row r="4103" spans="19:19" x14ac:dyDescent="0.35">
      <c r="S4103" s="299"/>
    </row>
    <row r="4104" spans="19:19" x14ac:dyDescent="0.35">
      <c r="S4104" s="299"/>
    </row>
    <row r="4105" spans="19:19" x14ac:dyDescent="0.35">
      <c r="S4105" s="299"/>
    </row>
    <row r="4106" spans="19:19" x14ac:dyDescent="0.35">
      <c r="S4106" s="299"/>
    </row>
    <row r="4107" spans="19:19" x14ac:dyDescent="0.35">
      <c r="S4107" s="299"/>
    </row>
    <row r="4108" spans="19:19" x14ac:dyDescent="0.35">
      <c r="S4108" s="299"/>
    </row>
    <row r="4109" spans="19:19" x14ac:dyDescent="0.35">
      <c r="S4109" s="299"/>
    </row>
    <row r="4110" spans="19:19" x14ac:dyDescent="0.35">
      <c r="S4110" s="299"/>
    </row>
    <row r="4111" spans="19:19" x14ac:dyDescent="0.35">
      <c r="S4111" s="299"/>
    </row>
    <row r="4112" spans="19:19" x14ac:dyDescent="0.35">
      <c r="S4112" s="299"/>
    </row>
    <row r="4113" spans="19:19" x14ac:dyDescent="0.35">
      <c r="S4113" s="299"/>
    </row>
    <row r="4114" spans="19:19" x14ac:dyDescent="0.35">
      <c r="S4114" s="299"/>
    </row>
    <row r="4115" spans="19:19" x14ac:dyDescent="0.35">
      <c r="S4115" s="299"/>
    </row>
    <row r="4116" spans="19:19" x14ac:dyDescent="0.35">
      <c r="S4116" s="299"/>
    </row>
    <row r="4117" spans="19:19" x14ac:dyDescent="0.35">
      <c r="S4117" s="299"/>
    </row>
    <row r="4118" spans="19:19" x14ac:dyDescent="0.35">
      <c r="S4118" s="299"/>
    </row>
    <row r="4119" spans="19:19" x14ac:dyDescent="0.35">
      <c r="S4119" s="299"/>
    </row>
    <row r="4120" spans="19:19" x14ac:dyDescent="0.35">
      <c r="S4120" s="299"/>
    </row>
    <row r="4121" spans="19:19" x14ac:dyDescent="0.35">
      <c r="S4121" s="299"/>
    </row>
    <row r="4122" spans="19:19" x14ac:dyDescent="0.35">
      <c r="S4122" s="299"/>
    </row>
    <row r="4123" spans="19:19" x14ac:dyDescent="0.35">
      <c r="S4123" s="299"/>
    </row>
    <row r="4124" spans="19:19" x14ac:dyDescent="0.35">
      <c r="S4124" s="299"/>
    </row>
    <row r="4125" spans="19:19" x14ac:dyDescent="0.35">
      <c r="S4125" s="299"/>
    </row>
    <row r="4126" spans="19:19" x14ac:dyDescent="0.35">
      <c r="S4126" s="299"/>
    </row>
    <row r="4127" spans="19:19" x14ac:dyDescent="0.35">
      <c r="S4127" s="299"/>
    </row>
    <row r="4128" spans="19:19" x14ac:dyDescent="0.35">
      <c r="S4128" s="299"/>
    </row>
    <row r="4129" spans="19:19" x14ac:dyDescent="0.35">
      <c r="S4129" s="299"/>
    </row>
    <row r="4130" spans="19:19" x14ac:dyDescent="0.35">
      <c r="S4130" s="299"/>
    </row>
    <row r="4131" spans="19:19" x14ac:dyDescent="0.35">
      <c r="S4131" s="299"/>
    </row>
    <row r="4132" spans="19:19" x14ac:dyDescent="0.35">
      <c r="S4132" s="299"/>
    </row>
    <row r="4133" spans="19:19" x14ac:dyDescent="0.35">
      <c r="S4133" s="299"/>
    </row>
    <row r="4134" spans="19:19" x14ac:dyDescent="0.35">
      <c r="S4134" s="299"/>
    </row>
    <row r="4135" spans="19:19" x14ac:dyDescent="0.35">
      <c r="S4135" s="299"/>
    </row>
    <row r="4136" spans="19:19" x14ac:dyDescent="0.35">
      <c r="S4136" s="299"/>
    </row>
    <row r="4137" spans="19:19" x14ac:dyDescent="0.35">
      <c r="S4137" s="299"/>
    </row>
    <row r="4138" spans="19:19" x14ac:dyDescent="0.35">
      <c r="S4138" s="299"/>
    </row>
    <row r="4139" spans="19:19" x14ac:dyDescent="0.35">
      <c r="S4139" s="299"/>
    </row>
    <row r="4140" spans="19:19" x14ac:dyDescent="0.35">
      <c r="S4140" s="299"/>
    </row>
    <row r="4141" spans="19:19" x14ac:dyDescent="0.35">
      <c r="S4141" s="299"/>
    </row>
    <row r="4142" spans="19:19" x14ac:dyDescent="0.35">
      <c r="S4142" s="299"/>
    </row>
    <row r="4143" spans="19:19" x14ac:dyDescent="0.35">
      <c r="S4143" s="299"/>
    </row>
    <row r="4144" spans="19:19" x14ac:dyDescent="0.35">
      <c r="S4144" s="299"/>
    </row>
    <row r="4145" spans="19:19" x14ac:dyDescent="0.35">
      <c r="S4145" s="299"/>
    </row>
    <row r="4146" spans="19:19" x14ac:dyDescent="0.35">
      <c r="S4146" s="299"/>
    </row>
    <row r="4147" spans="19:19" x14ac:dyDescent="0.35">
      <c r="S4147" s="299"/>
    </row>
    <row r="4148" spans="19:19" x14ac:dyDescent="0.35">
      <c r="S4148" s="299"/>
    </row>
    <row r="4149" spans="19:19" x14ac:dyDescent="0.35">
      <c r="S4149" s="299"/>
    </row>
    <row r="4150" spans="19:19" x14ac:dyDescent="0.35">
      <c r="S4150" s="299"/>
    </row>
    <row r="4151" spans="19:19" x14ac:dyDescent="0.35">
      <c r="S4151" s="299"/>
    </row>
    <row r="4152" spans="19:19" x14ac:dyDescent="0.35">
      <c r="S4152" s="299"/>
    </row>
    <row r="4153" spans="19:19" x14ac:dyDescent="0.35">
      <c r="S4153" s="299"/>
    </row>
    <row r="4154" spans="19:19" x14ac:dyDescent="0.35">
      <c r="S4154" s="299"/>
    </row>
    <row r="4155" spans="19:19" x14ac:dyDescent="0.35">
      <c r="S4155" s="299"/>
    </row>
    <row r="4156" spans="19:19" x14ac:dyDescent="0.35">
      <c r="S4156" s="299"/>
    </row>
    <row r="4157" spans="19:19" x14ac:dyDescent="0.35">
      <c r="S4157" s="299"/>
    </row>
    <row r="4158" spans="19:19" x14ac:dyDescent="0.35">
      <c r="S4158" s="299"/>
    </row>
    <row r="4159" spans="19:19" x14ac:dyDescent="0.35">
      <c r="S4159" s="299"/>
    </row>
    <row r="4160" spans="19:19" x14ac:dyDescent="0.35">
      <c r="S4160" s="299"/>
    </row>
    <row r="4161" spans="19:19" x14ac:dyDescent="0.35">
      <c r="S4161" s="299"/>
    </row>
    <row r="4162" spans="19:19" x14ac:dyDescent="0.35">
      <c r="S4162" s="299"/>
    </row>
    <row r="4163" spans="19:19" x14ac:dyDescent="0.35">
      <c r="S4163" s="299"/>
    </row>
    <row r="4164" spans="19:19" x14ac:dyDescent="0.35">
      <c r="S4164" s="299"/>
    </row>
    <row r="4165" spans="19:19" x14ac:dyDescent="0.35">
      <c r="S4165" s="299"/>
    </row>
    <row r="4166" spans="19:19" x14ac:dyDescent="0.35">
      <c r="S4166" s="299"/>
    </row>
    <row r="4167" spans="19:19" x14ac:dyDescent="0.35">
      <c r="S4167" s="299"/>
    </row>
    <row r="4168" spans="19:19" x14ac:dyDescent="0.35">
      <c r="S4168" s="299"/>
    </row>
    <row r="4169" spans="19:19" x14ac:dyDescent="0.35">
      <c r="S4169" s="299"/>
    </row>
    <row r="4170" spans="19:19" x14ac:dyDescent="0.35">
      <c r="S4170" s="299"/>
    </row>
    <row r="4171" spans="19:19" x14ac:dyDescent="0.35">
      <c r="S4171" s="299"/>
    </row>
    <row r="4172" spans="19:19" x14ac:dyDescent="0.35">
      <c r="S4172" s="299"/>
    </row>
    <row r="4173" spans="19:19" x14ac:dyDescent="0.35">
      <c r="S4173" s="299"/>
    </row>
    <row r="4174" spans="19:19" x14ac:dyDescent="0.35">
      <c r="S4174" s="299"/>
    </row>
    <row r="4175" spans="19:19" x14ac:dyDescent="0.35">
      <c r="S4175" s="299"/>
    </row>
    <row r="4176" spans="19:19" x14ac:dyDescent="0.35">
      <c r="S4176" s="299"/>
    </row>
    <row r="4177" spans="19:19" x14ac:dyDescent="0.35">
      <c r="S4177" s="299"/>
    </row>
    <row r="4178" spans="19:19" x14ac:dyDescent="0.35">
      <c r="S4178" s="299"/>
    </row>
    <row r="4179" spans="19:19" x14ac:dyDescent="0.35">
      <c r="S4179" s="299"/>
    </row>
    <row r="4180" spans="19:19" x14ac:dyDescent="0.35">
      <c r="S4180" s="299"/>
    </row>
    <row r="4181" spans="19:19" x14ac:dyDescent="0.35">
      <c r="S4181" s="299"/>
    </row>
    <row r="4182" spans="19:19" x14ac:dyDescent="0.35">
      <c r="S4182" s="299"/>
    </row>
    <row r="4183" spans="19:19" x14ac:dyDescent="0.35">
      <c r="S4183" s="299"/>
    </row>
    <row r="4184" spans="19:19" x14ac:dyDescent="0.35">
      <c r="S4184" s="299"/>
    </row>
    <row r="4185" spans="19:19" x14ac:dyDescent="0.35">
      <c r="S4185" s="299"/>
    </row>
    <row r="4186" spans="19:19" x14ac:dyDescent="0.35">
      <c r="S4186" s="299"/>
    </row>
    <row r="4187" spans="19:19" x14ac:dyDescent="0.35">
      <c r="S4187" s="299"/>
    </row>
    <row r="4188" spans="19:19" x14ac:dyDescent="0.35">
      <c r="S4188" s="299"/>
    </row>
    <row r="4189" spans="19:19" x14ac:dyDescent="0.35">
      <c r="S4189" s="299"/>
    </row>
    <row r="4190" spans="19:19" x14ac:dyDescent="0.35">
      <c r="S4190" s="299"/>
    </row>
    <row r="4191" spans="19:19" x14ac:dyDescent="0.35">
      <c r="S4191" s="299"/>
    </row>
    <row r="4192" spans="19:19" x14ac:dyDescent="0.35">
      <c r="S4192" s="299"/>
    </row>
    <row r="4193" spans="19:19" x14ac:dyDescent="0.35">
      <c r="S4193" s="299"/>
    </row>
    <row r="4194" spans="19:19" x14ac:dyDescent="0.35">
      <c r="S4194" s="299"/>
    </row>
    <row r="4195" spans="19:19" x14ac:dyDescent="0.35">
      <c r="S4195" s="299"/>
    </row>
    <row r="4196" spans="19:19" x14ac:dyDescent="0.35">
      <c r="S4196" s="299"/>
    </row>
    <row r="4197" spans="19:19" x14ac:dyDescent="0.35">
      <c r="S4197" s="299"/>
    </row>
    <row r="4198" spans="19:19" x14ac:dyDescent="0.35">
      <c r="S4198" s="299"/>
    </row>
    <row r="4199" spans="19:19" x14ac:dyDescent="0.35">
      <c r="S4199" s="299"/>
    </row>
    <row r="4200" spans="19:19" x14ac:dyDescent="0.35">
      <c r="S4200" s="299"/>
    </row>
    <row r="4201" spans="19:19" x14ac:dyDescent="0.35">
      <c r="S4201" s="299"/>
    </row>
    <row r="4202" spans="19:19" x14ac:dyDescent="0.35">
      <c r="S4202" s="299"/>
    </row>
    <row r="4203" spans="19:19" x14ac:dyDescent="0.35">
      <c r="S4203" s="299"/>
    </row>
    <row r="4204" spans="19:19" x14ac:dyDescent="0.35">
      <c r="S4204" s="299"/>
    </row>
    <row r="4205" spans="19:19" x14ac:dyDescent="0.35">
      <c r="S4205" s="299"/>
    </row>
    <row r="4206" spans="19:19" x14ac:dyDescent="0.35">
      <c r="S4206" s="299"/>
    </row>
    <row r="4207" spans="19:19" x14ac:dyDescent="0.35">
      <c r="S4207" s="299"/>
    </row>
    <row r="4208" spans="19:19" x14ac:dyDescent="0.35">
      <c r="S4208" s="299"/>
    </row>
    <row r="4209" spans="19:19" x14ac:dyDescent="0.35">
      <c r="S4209" s="299"/>
    </row>
    <row r="4210" spans="19:19" x14ac:dyDescent="0.35">
      <c r="S4210" s="299"/>
    </row>
    <row r="4211" spans="19:19" x14ac:dyDescent="0.35">
      <c r="S4211" s="299"/>
    </row>
    <row r="4212" spans="19:19" x14ac:dyDescent="0.35">
      <c r="S4212" s="299"/>
    </row>
    <row r="4213" spans="19:19" x14ac:dyDescent="0.35">
      <c r="S4213" s="299"/>
    </row>
    <row r="4214" spans="19:19" x14ac:dyDescent="0.35">
      <c r="S4214" s="299"/>
    </row>
    <row r="4215" spans="19:19" x14ac:dyDescent="0.35">
      <c r="S4215" s="299"/>
    </row>
    <row r="4216" spans="19:19" x14ac:dyDescent="0.35">
      <c r="S4216" s="299"/>
    </row>
    <row r="4217" spans="19:19" x14ac:dyDescent="0.35">
      <c r="S4217" s="299"/>
    </row>
    <row r="4218" spans="19:19" x14ac:dyDescent="0.35">
      <c r="S4218" s="299"/>
    </row>
    <row r="4219" spans="19:19" x14ac:dyDescent="0.35">
      <c r="S4219" s="299"/>
    </row>
    <row r="4220" spans="19:19" x14ac:dyDescent="0.35">
      <c r="S4220" s="299"/>
    </row>
    <row r="4221" spans="19:19" x14ac:dyDescent="0.35">
      <c r="S4221" s="299"/>
    </row>
    <row r="4222" spans="19:19" x14ac:dyDescent="0.35">
      <c r="S4222" s="299"/>
    </row>
    <row r="4223" spans="19:19" x14ac:dyDescent="0.35">
      <c r="S4223" s="299"/>
    </row>
    <row r="4224" spans="19:19" x14ac:dyDescent="0.35">
      <c r="S4224" s="299"/>
    </row>
    <row r="4225" spans="19:19" x14ac:dyDescent="0.35">
      <c r="S4225" s="299"/>
    </row>
    <row r="4226" spans="19:19" x14ac:dyDescent="0.35">
      <c r="S4226" s="299"/>
    </row>
    <row r="4227" spans="19:19" x14ac:dyDescent="0.35">
      <c r="S4227" s="299"/>
    </row>
    <row r="4228" spans="19:19" x14ac:dyDescent="0.35">
      <c r="S4228" s="299"/>
    </row>
    <row r="4229" spans="19:19" x14ac:dyDescent="0.35">
      <c r="S4229" s="299"/>
    </row>
    <row r="4230" spans="19:19" x14ac:dyDescent="0.35">
      <c r="S4230" s="299"/>
    </row>
    <row r="4231" spans="19:19" x14ac:dyDescent="0.35">
      <c r="S4231" s="299"/>
    </row>
    <row r="4232" spans="19:19" x14ac:dyDescent="0.35">
      <c r="S4232" s="299"/>
    </row>
    <row r="4233" spans="19:19" x14ac:dyDescent="0.35">
      <c r="S4233" s="299"/>
    </row>
    <row r="4234" spans="19:19" x14ac:dyDescent="0.35">
      <c r="S4234" s="299"/>
    </row>
    <row r="4235" spans="19:19" x14ac:dyDescent="0.35">
      <c r="S4235" s="299"/>
    </row>
    <row r="4236" spans="19:19" x14ac:dyDescent="0.35">
      <c r="S4236" s="299"/>
    </row>
    <row r="4237" spans="19:19" x14ac:dyDescent="0.35">
      <c r="S4237" s="299"/>
    </row>
    <row r="4238" spans="19:19" x14ac:dyDescent="0.35">
      <c r="S4238" s="299"/>
    </row>
    <row r="4239" spans="19:19" x14ac:dyDescent="0.35">
      <c r="S4239" s="299"/>
    </row>
    <row r="4240" spans="19:19" x14ac:dyDescent="0.35">
      <c r="S4240" s="299"/>
    </row>
    <row r="4241" spans="19:19" x14ac:dyDescent="0.35">
      <c r="S4241" s="299"/>
    </row>
    <row r="4242" spans="19:19" x14ac:dyDescent="0.35">
      <c r="S4242" s="299"/>
    </row>
    <row r="4243" spans="19:19" x14ac:dyDescent="0.35">
      <c r="S4243" s="299"/>
    </row>
    <row r="4244" spans="19:19" x14ac:dyDescent="0.35">
      <c r="S4244" s="299"/>
    </row>
    <row r="4245" spans="19:19" x14ac:dyDescent="0.35">
      <c r="S4245" s="299"/>
    </row>
    <row r="4246" spans="19:19" x14ac:dyDescent="0.35">
      <c r="S4246" s="299"/>
    </row>
    <row r="4247" spans="19:19" x14ac:dyDescent="0.35">
      <c r="S4247" s="299"/>
    </row>
    <row r="4248" spans="19:19" x14ac:dyDescent="0.35">
      <c r="S4248" s="299"/>
    </row>
    <row r="4249" spans="19:19" x14ac:dyDescent="0.35">
      <c r="S4249" s="299"/>
    </row>
    <row r="4250" spans="19:19" x14ac:dyDescent="0.35">
      <c r="S4250" s="299"/>
    </row>
    <row r="4251" spans="19:19" x14ac:dyDescent="0.35">
      <c r="S4251" s="299"/>
    </row>
    <row r="4252" spans="19:19" x14ac:dyDescent="0.35">
      <c r="S4252" s="299"/>
    </row>
    <row r="4253" spans="19:19" x14ac:dyDescent="0.35">
      <c r="S4253" s="299"/>
    </row>
    <row r="4254" spans="19:19" x14ac:dyDescent="0.35">
      <c r="S4254" s="299"/>
    </row>
    <row r="4255" spans="19:19" x14ac:dyDescent="0.35">
      <c r="S4255" s="299"/>
    </row>
    <row r="4256" spans="19:19" x14ac:dyDescent="0.35">
      <c r="S4256" s="299"/>
    </row>
    <row r="4257" spans="19:19" x14ac:dyDescent="0.35">
      <c r="S4257" s="299"/>
    </row>
    <row r="4258" spans="19:19" x14ac:dyDescent="0.35">
      <c r="S4258" s="299"/>
    </row>
    <row r="4259" spans="19:19" x14ac:dyDescent="0.35">
      <c r="S4259" s="299"/>
    </row>
    <row r="4260" spans="19:19" x14ac:dyDescent="0.35">
      <c r="S4260" s="299"/>
    </row>
    <row r="4261" spans="19:19" x14ac:dyDescent="0.35">
      <c r="S4261" s="299"/>
    </row>
    <row r="4262" spans="19:19" x14ac:dyDescent="0.35">
      <c r="S4262" s="299"/>
    </row>
    <row r="4263" spans="19:19" x14ac:dyDescent="0.35">
      <c r="S4263" s="299"/>
    </row>
    <row r="4264" spans="19:19" x14ac:dyDescent="0.35">
      <c r="S4264" s="299"/>
    </row>
    <row r="4265" spans="19:19" x14ac:dyDescent="0.35">
      <c r="S4265" s="299"/>
    </row>
    <row r="4266" spans="19:19" x14ac:dyDescent="0.35">
      <c r="S4266" s="299"/>
    </row>
    <row r="4267" spans="19:19" x14ac:dyDescent="0.35">
      <c r="S4267" s="299"/>
    </row>
    <row r="4268" spans="19:19" x14ac:dyDescent="0.35">
      <c r="S4268" s="299"/>
    </row>
    <row r="4269" spans="19:19" x14ac:dyDescent="0.35">
      <c r="S4269" s="299"/>
    </row>
    <row r="4270" spans="19:19" x14ac:dyDescent="0.35">
      <c r="S4270" s="299"/>
    </row>
    <row r="4271" spans="19:19" x14ac:dyDescent="0.35">
      <c r="S4271" s="299"/>
    </row>
    <row r="4272" spans="19:19" x14ac:dyDescent="0.35">
      <c r="S4272" s="299"/>
    </row>
    <row r="4273" spans="19:19" x14ac:dyDescent="0.35">
      <c r="S4273" s="299"/>
    </row>
    <row r="4274" spans="19:19" x14ac:dyDescent="0.35">
      <c r="S4274" s="299"/>
    </row>
    <row r="4275" spans="19:19" x14ac:dyDescent="0.35">
      <c r="S4275" s="299"/>
    </row>
    <row r="4276" spans="19:19" x14ac:dyDescent="0.35">
      <c r="S4276" s="299"/>
    </row>
    <row r="4277" spans="19:19" x14ac:dyDescent="0.35">
      <c r="S4277" s="299"/>
    </row>
    <row r="4278" spans="19:19" x14ac:dyDescent="0.35">
      <c r="S4278" s="299"/>
    </row>
    <row r="4279" spans="19:19" x14ac:dyDescent="0.35">
      <c r="S4279" s="299"/>
    </row>
    <row r="4280" spans="19:19" x14ac:dyDescent="0.35">
      <c r="S4280" s="299"/>
    </row>
    <row r="4281" spans="19:19" x14ac:dyDescent="0.35">
      <c r="S4281" s="299"/>
    </row>
    <row r="4282" spans="19:19" x14ac:dyDescent="0.35">
      <c r="S4282" s="299"/>
    </row>
    <row r="4283" spans="19:19" x14ac:dyDescent="0.35">
      <c r="S4283" s="299"/>
    </row>
    <row r="4284" spans="19:19" x14ac:dyDescent="0.35">
      <c r="S4284" s="299"/>
    </row>
    <row r="4285" spans="19:19" x14ac:dyDescent="0.35">
      <c r="S4285" s="299"/>
    </row>
    <row r="4286" spans="19:19" x14ac:dyDescent="0.35">
      <c r="S4286" s="299"/>
    </row>
    <row r="4287" spans="19:19" x14ac:dyDescent="0.35">
      <c r="S4287" s="299"/>
    </row>
    <row r="4288" spans="19:19" x14ac:dyDescent="0.35">
      <c r="S4288" s="299"/>
    </row>
    <row r="4289" spans="19:19" x14ac:dyDescent="0.35">
      <c r="S4289" s="299"/>
    </row>
    <row r="4290" spans="19:19" x14ac:dyDescent="0.35">
      <c r="S4290" s="299"/>
    </row>
    <row r="4291" spans="19:19" x14ac:dyDescent="0.35">
      <c r="S4291" s="299"/>
    </row>
    <row r="4292" spans="19:19" x14ac:dyDescent="0.35">
      <c r="S4292" s="299"/>
    </row>
    <row r="4293" spans="19:19" x14ac:dyDescent="0.35">
      <c r="S4293" s="299"/>
    </row>
    <row r="4294" spans="19:19" x14ac:dyDescent="0.35">
      <c r="S4294" s="299"/>
    </row>
    <row r="4295" spans="19:19" x14ac:dyDescent="0.35">
      <c r="S4295" s="299"/>
    </row>
    <row r="4296" spans="19:19" x14ac:dyDescent="0.35">
      <c r="S4296" s="299"/>
    </row>
    <row r="4297" spans="19:19" x14ac:dyDescent="0.35">
      <c r="S4297" s="299"/>
    </row>
    <row r="4298" spans="19:19" x14ac:dyDescent="0.35">
      <c r="S4298" s="299"/>
    </row>
    <row r="4299" spans="19:19" x14ac:dyDescent="0.35">
      <c r="S4299" s="299"/>
    </row>
    <row r="4300" spans="19:19" x14ac:dyDescent="0.35">
      <c r="S4300" s="299"/>
    </row>
    <row r="4301" spans="19:19" x14ac:dyDescent="0.35">
      <c r="S4301" s="299"/>
    </row>
    <row r="4302" spans="19:19" x14ac:dyDescent="0.35">
      <c r="S4302" s="299"/>
    </row>
    <row r="4303" spans="19:19" x14ac:dyDescent="0.35">
      <c r="S4303" s="299"/>
    </row>
    <row r="4304" spans="19:19" x14ac:dyDescent="0.35">
      <c r="S4304" s="299"/>
    </row>
    <row r="4305" spans="19:19" x14ac:dyDescent="0.35">
      <c r="S4305" s="299"/>
    </row>
    <row r="4306" spans="19:19" x14ac:dyDescent="0.35">
      <c r="S4306" s="299"/>
    </row>
    <row r="4307" spans="19:19" x14ac:dyDescent="0.35">
      <c r="S4307" s="299"/>
    </row>
    <row r="4308" spans="19:19" x14ac:dyDescent="0.35">
      <c r="S4308" s="299"/>
    </row>
    <row r="4309" spans="19:19" x14ac:dyDescent="0.35">
      <c r="S4309" s="299"/>
    </row>
    <row r="4310" spans="19:19" x14ac:dyDescent="0.35">
      <c r="S4310" s="299"/>
    </row>
    <row r="4311" spans="19:19" x14ac:dyDescent="0.35">
      <c r="S4311" s="299"/>
    </row>
    <row r="4312" spans="19:19" x14ac:dyDescent="0.35">
      <c r="S4312" s="299"/>
    </row>
    <row r="4313" spans="19:19" x14ac:dyDescent="0.35">
      <c r="S4313" s="299"/>
    </row>
    <row r="4314" spans="19:19" x14ac:dyDescent="0.35">
      <c r="S4314" s="299"/>
    </row>
    <row r="4315" spans="19:19" x14ac:dyDescent="0.35">
      <c r="S4315" s="299"/>
    </row>
    <row r="4316" spans="19:19" x14ac:dyDescent="0.35">
      <c r="S4316" s="299"/>
    </row>
    <row r="4317" spans="19:19" x14ac:dyDescent="0.35">
      <c r="S4317" s="299"/>
    </row>
    <row r="4318" spans="19:19" x14ac:dyDescent="0.35">
      <c r="S4318" s="299"/>
    </row>
    <row r="4319" spans="19:19" x14ac:dyDescent="0.35">
      <c r="S4319" s="299"/>
    </row>
    <row r="4320" spans="19:19" x14ac:dyDescent="0.35">
      <c r="S4320" s="299"/>
    </row>
    <row r="4321" spans="19:19" x14ac:dyDescent="0.35">
      <c r="S4321" s="299"/>
    </row>
    <row r="4322" spans="19:19" x14ac:dyDescent="0.35">
      <c r="S4322" s="299"/>
    </row>
    <row r="4323" spans="19:19" x14ac:dyDescent="0.35">
      <c r="S4323" s="299"/>
    </row>
    <row r="4324" spans="19:19" x14ac:dyDescent="0.35">
      <c r="S4324" s="299"/>
    </row>
    <row r="4325" spans="19:19" x14ac:dyDescent="0.35">
      <c r="S4325" s="299"/>
    </row>
    <row r="4326" spans="19:19" x14ac:dyDescent="0.35">
      <c r="S4326" s="299"/>
    </row>
    <row r="4327" spans="19:19" x14ac:dyDescent="0.35">
      <c r="S4327" s="299"/>
    </row>
    <row r="4328" spans="19:19" x14ac:dyDescent="0.35">
      <c r="S4328" s="299"/>
    </row>
    <row r="4329" spans="19:19" x14ac:dyDescent="0.35">
      <c r="S4329" s="299"/>
    </row>
    <row r="4330" spans="19:19" x14ac:dyDescent="0.35">
      <c r="S4330" s="299"/>
    </row>
    <row r="4331" spans="19:19" x14ac:dyDescent="0.35">
      <c r="S4331" s="299"/>
    </row>
    <row r="4332" spans="19:19" x14ac:dyDescent="0.35">
      <c r="S4332" s="299"/>
    </row>
    <row r="4333" spans="19:19" x14ac:dyDescent="0.35">
      <c r="S4333" s="299"/>
    </row>
    <row r="4334" spans="19:19" x14ac:dyDescent="0.35">
      <c r="S4334" s="299"/>
    </row>
    <row r="4335" spans="19:19" x14ac:dyDescent="0.35">
      <c r="S4335" s="299"/>
    </row>
    <row r="4336" spans="19:19" x14ac:dyDescent="0.35">
      <c r="S4336" s="299"/>
    </row>
    <row r="4337" spans="19:19" x14ac:dyDescent="0.35">
      <c r="S4337" s="299"/>
    </row>
    <row r="4338" spans="19:19" x14ac:dyDescent="0.35">
      <c r="S4338" s="299"/>
    </row>
    <row r="4339" spans="19:19" x14ac:dyDescent="0.35">
      <c r="S4339" s="299"/>
    </row>
    <row r="4340" spans="19:19" x14ac:dyDescent="0.35">
      <c r="S4340" s="299"/>
    </row>
    <row r="4341" spans="19:19" x14ac:dyDescent="0.35">
      <c r="S4341" s="299"/>
    </row>
    <row r="4342" spans="19:19" x14ac:dyDescent="0.35">
      <c r="S4342" s="299"/>
    </row>
    <row r="4343" spans="19:19" x14ac:dyDescent="0.35">
      <c r="S4343" s="299"/>
    </row>
    <row r="4344" spans="19:19" x14ac:dyDescent="0.35">
      <c r="S4344" s="299"/>
    </row>
    <row r="4345" spans="19:19" x14ac:dyDescent="0.35">
      <c r="S4345" s="299"/>
    </row>
    <row r="4346" spans="19:19" x14ac:dyDescent="0.35">
      <c r="S4346" s="299"/>
    </row>
    <row r="4347" spans="19:19" x14ac:dyDescent="0.35">
      <c r="S4347" s="299"/>
    </row>
    <row r="4348" spans="19:19" x14ac:dyDescent="0.35">
      <c r="S4348" s="299"/>
    </row>
    <row r="4349" spans="19:19" x14ac:dyDescent="0.35">
      <c r="S4349" s="299"/>
    </row>
    <row r="4350" spans="19:19" x14ac:dyDescent="0.35">
      <c r="S4350" s="299"/>
    </row>
    <row r="4351" spans="19:19" x14ac:dyDescent="0.35">
      <c r="S4351" s="299"/>
    </row>
    <row r="4352" spans="19:19" x14ac:dyDescent="0.35">
      <c r="S4352" s="299"/>
    </row>
    <row r="4353" spans="19:19" x14ac:dyDescent="0.35">
      <c r="S4353" s="299"/>
    </row>
    <row r="4354" spans="19:19" x14ac:dyDescent="0.35">
      <c r="S4354" s="299"/>
    </row>
    <row r="4355" spans="19:19" x14ac:dyDescent="0.35">
      <c r="S4355" s="299"/>
    </row>
    <row r="4356" spans="19:19" x14ac:dyDescent="0.35">
      <c r="S4356" s="299"/>
    </row>
    <row r="4357" spans="19:19" x14ac:dyDescent="0.35">
      <c r="S4357" s="299"/>
    </row>
    <row r="4358" spans="19:19" x14ac:dyDescent="0.35">
      <c r="S4358" s="299"/>
    </row>
    <row r="4359" spans="19:19" x14ac:dyDescent="0.35">
      <c r="S4359" s="299"/>
    </row>
    <row r="4360" spans="19:19" x14ac:dyDescent="0.35">
      <c r="S4360" s="299"/>
    </row>
    <row r="4361" spans="19:19" x14ac:dyDescent="0.35">
      <c r="S4361" s="299"/>
    </row>
    <row r="4362" spans="19:19" x14ac:dyDescent="0.35">
      <c r="S4362" s="299"/>
    </row>
    <row r="4363" spans="19:19" x14ac:dyDescent="0.35">
      <c r="S4363" s="299"/>
    </row>
    <row r="4364" spans="19:19" x14ac:dyDescent="0.35">
      <c r="S4364" s="299"/>
    </row>
    <row r="4365" spans="19:19" x14ac:dyDescent="0.35">
      <c r="S4365" s="299"/>
    </row>
    <row r="4366" spans="19:19" x14ac:dyDescent="0.35">
      <c r="S4366" s="299"/>
    </row>
    <row r="4367" spans="19:19" x14ac:dyDescent="0.35">
      <c r="S4367" s="299"/>
    </row>
    <row r="4368" spans="19:19" x14ac:dyDescent="0.35">
      <c r="S4368" s="299"/>
    </row>
    <row r="4369" spans="19:19" x14ac:dyDescent="0.35">
      <c r="S4369" s="299"/>
    </row>
    <row r="4370" spans="19:19" x14ac:dyDescent="0.35">
      <c r="S4370" s="299"/>
    </row>
    <row r="4371" spans="19:19" x14ac:dyDescent="0.35">
      <c r="S4371" s="299"/>
    </row>
    <row r="4372" spans="19:19" x14ac:dyDescent="0.35">
      <c r="S4372" s="299"/>
    </row>
    <row r="4373" spans="19:19" x14ac:dyDescent="0.35">
      <c r="S4373" s="299"/>
    </row>
    <row r="4374" spans="19:19" x14ac:dyDescent="0.35">
      <c r="S4374" s="299"/>
    </row>
    <row r="4375" spans="19:19" x14ac:dyDescent="0.35">
      <c r="S4375" s="299"/>
    </row>
    <row r="4376" spans="19:19" x14ac:dyDescent="0.35">
      <c r="S4376" s="299"/>
    </row>
    <row r="4377" spans="19:19" x14ac:dyDescent="0.35">
      <c r="S4377" s="299"/>
    </row>
    <row r="4378" spans="19:19" x14ac:dyDescent="0.35">
      <c r="S4378" s="299"/>
    </row>
    <row r="4379" spans="19:19" x14ac:dyDescent="0.35">
      <c r="S4379" s="299"/>
    </row>
    <row r="4380" spans="19:19" x14ac:dyDescent="0.35">
      <c r="S4380" s="299"/>
    </row>
    <row r="4381" spans="19:19" x14ac:dyDescent="0.35">
      <c r="S4381" s="299"/>
    </row>
    <row r="4382" spans="19:19" x14ac:dyDescent="0.35">
      <c r="S4382" s="299"/>
    </row>
    <row r="4383" spans="19:19" x14ac:dyDescent="0.35">
      <c r="S4383" s="299"/>
    </row>
    <row r="4384" spans="19:19" x14ac:dyDescent="0.35">
      <c r="S4384" s="299"/>
    </row>
    <row r="4385" spans="19:19" x14ac:dyDescent="0.35">
      <c r="S4385" s="299"/>
    </row>
    <row r="4386" spans="19:19" x14ac:dyDescent="0.35">
      <c r="S4386" s="299"/>
    </row>
    <row r="4387" spans="19:19" x14ac:dyDescent="0.35">
      <c r="S4387" s="299"/>
    </row>
    <row r="4388" spans="19:19" x14ac:dyDescent="0.35">
      <c r="S4388" s="299"/>
    </row>
    <row r="4389" spans="19:19" x14ac:dyDescent="0.35">
      <c r="S4389" s="299"/>
    </row>
    <row r="4390" spans="19:19" x14ac:dyDescent="0.35">
      <c r="S4390" s="299"/>
    </row>
    <row r="4391" spans="19:19" x14ac:dyDescent="0.35">
      <c r="S4391" s="299"/>
    </row>
    <row r="4392" spans="19:19" x14ac:dyDescent="0.35">
      <c r="S4392" s="299"/>
    </row>
    <row r="4393" spans="19:19" x14ac:dyDescent="0.35">
      <c r="S4393" s="299"/>
    </row>
    <row r="4394" spans="19:19" x14ac:dyDescent="0.35">
      <c r="S4394" s="299"/>
    </row>
    <row r="4395" spans="19:19" x14ac:dyDescent="0.35">
      <c r="S4395" s="299"/>
    </row>
    <row r="4396" spans="19:19" x14ac:dyDescent="0.35">
      <c r="S4396" s="299"/>
    </row>
    <row r="4397" spans="19:19" x14ac:dyDescent="0.35">
      <c r="S4397" s="299"/>
    </row>
    <row r="4398" spans="19:19" x14ac:dyDescent="0.35">
      <c r="S4398" s="299"/>
    </row>
    <row r="4399" spans="19:19" x14ac:dyDescent="0.35">
      <c r="S4399" s="299"/>
    </row>
    <row r="4400" spans="19:19" x14ac:dyDescent="0.35">
      <c r="S4400" s="299"/>
    </row>
    <row r="4401" spans="19:19" x14ac:dyDescent="0.35">
      <c r="S4401" s="299"/>
    </row>
    <row r="4402" spans="19:19" x14ac:dyDescent="0.35">
      <c r="S4402" s="299"/>
    </row>
    <row r="4403" spans="19:19" x14ac:dyDescent="0.35">
      <c r="S4403" s="299"/>
    </row>
    <row r="4404" spans="19:19" x14ac:dyDescent="0.35">
      <c r="S4404" s="299"/>
    </row>
    <row r="4405" spans="19:19" x14ac:dyDescent="0.35">
      <c r="S4405" s="299"/>
    </row>
    <row r="4406" spans="19:19" x14ac:dyDescent="0.35">
      <c r="S4406" s="299"/>
    </row>
    <row r="4407" spans="19:19" x14ac:dyDescent="0.35">
      <c r="S4407" s="299"/>
    </row>
    <row r="4408" spans="19:19" x14ac:dyDescent="0.35">
      <c r="S4408" s="299"/>
    </row>
    <row r="4409" spans="19:19" x14ac:dyDescent="0.35">
      <c r="S4409" s="299"/>
    </row>
    <row r="4410" spans="19:19" x14ac:dyDescent="0.35">
      <c r="S4410" s="299"/>
    </row>
    <row r="4411" spans="19:19" x14ac:dyDescent="0.35">
      <c r="S4411" s="299"/>
    </row>
    <row r="4412" spans="19:19" x14ac:dyDescent="0.35">
      <c r="S4412" s="299"/>
    </row>
    <row r="4413" spans="19:19" x14ac:dyDescent="0.35">
      <c r="S4413" s="299"/>
    </row>
    <row r="4414" spans="19:19" x14ac:dyDescent="0.35">
      <c r="S4414" s="299"/>
    </row>
    <row r="4415" spans="19:19" x14ac:dyDescent="0.35">
      <c r="S4415" s="299"/>
    </row>
    <row r="4416" spans="19:19" x14ac:dyDescent="0.35">
      <c r="S4416" s="299"/>
    </row>
    <row r="4417" spans="19:19" x14ac:dyDescent="0.35">
      <c r="S4417" s="299"/>
    </row>
    <row r="4418" spans="19:19" x14ac:dyDescent="0.35">
      <c r="S4418" s="299"/>
    </row>
    <row r="4419" spans="19:19" x14ac:dyDescent="0.35">
      <c r="S4419" s="299"/>
    </row>
    <row r="4420" spans="19:19" x14ac:dyDescent="0.35">
      <c r="S4420" s="299"/>
    </row>
    <row r="4421" spans="19:19" x14ac:dyDescent="0.35">
      <c r="S4421" s="299"/>
    </row>
    <row r="4422" spans="19:19" x14ac:dyDescent="0.35">
      <c r="S4422" s="299"/>
    </row>
    <row r="4423" spans="19:19" x14ac:dyDescent="0.35">
      <c r="S4423" s="299"/>
    </row>
    <row r="4424" spans="19:19" x14ac:dyDescent="0.35">
      <c r="S4424" s="299"/>
    </row>
    <row r="4425" spans="19:19" x14ac:dyDescent="0.35">
      <c r="S4425" s="299"/>
    </row>
    <row r="4426" spans="19:19" x14ac:dyDescent="0.35">
      <c r="S4426" s="299"/>
    </row>
    <row r="4427" spans="19:19" x14ac:dyDescent="0.35">
      <c r="S4427" s="299"/>
    </row>
    <row r="4428" spans="19:19" x14ac:dyDescent="0.35">
      <c r="S4428" s="299"/>
    </row>
    <row r="4429" spans="19:19" x14ac:dyDescent="0.35">
      <c r="S4429" s="299"/>
    </row>
    <row r="4430" spans="19:19" x14ac:dyDescent="0.35">
      <c r="S4430" s="299"/>
    </row>
    <row r="4431" spans="19:19" x14ac:dyDescent="0.35">
      <c r="S4431" s="299"/>
    </row>
    <row r="4432" spans="19:19" x14ac:dyDescent="0.35">
      <c r="S4432" s="299"/>
    </row>
    <row r="4433" spans="19:19" x14ac:dyDescent="0.35">
      <c r="S4433" s="299"/>
    </row>
    <row r="4434" spans="19:19" x14ac:dyDescent="0.35">
      <c r="S4434" s="299"/>
    </row>
    <row r="4435" spans="19:19" x14ac:dyDescent="0.35">
      <c r="S4435" s="299"/>
    </row>
    <row r="4436" spans="19:19" x14ac:dyDescent="0.35">
      <c r="S4436" s="299"/>
    </row>
    <row r="4437" spans="19:19" x14ac:dyDescent="0.35">
      <c r="S4437" s="299"/>
    </row>
    <row r="4438" spans="19:19" x14ac:dyDescent="0.35">
      <c r="S4438" s="299"/>
    </row>
    <row r="4439" spans="19:19" x14ac:dyDescent="0.35">
      <c r="S4439" s="299"/>
    </row>
    <row r="4440" spans="19:19" x14ac:dyDescent="0.35">
      <c r="S4440" s="299"/>
    </row>
    <row r="4441" spans="19:19" x14ac:dyDescent="0.35">
      <c r="S4441" s="299"/>
    </row>
    <row r="4442" spans="19:19" x14ac:dyDescent="0.35">
      <c r="S4442" s="299"/>
    </row>
    <row r="4443" spans="19:19" x14ac:dyDescent="0.35">
      <c r="S4443" s="299"/>
    </row>
    <row r="4444" spans="19:19" x14ac:dyDescent="0.35">
      <c r="S4444" s="299"/>
    </row>
    <row r="4445" spans="19:19" x14ac:dyDescent="0.35">
      <c r="S4445" s="299"/>
    </row>
    <row r="4446" spans="19:19" x14ac:dyDescent="0.35">
      <c r="S4446" s="299"/>
    </row>
    <row r="4447" spans="19:19" x14ac:dyDescent="0.35">
      <c r="S4447" s="299"/>
    </row>
    <row r="4448" spans="19:19" x14ac:dyDescent="0.35">
      <c r="S4448" s="299"/>
    </row>
    <row r="4449" spans="19:19" x14ac:dyDescent="0.35">
      <c r="S4449" s="299"/>
    </row>
    <row r="4450" spans="19:19" x14ac:dyDescent="0.35">
      <c r="S4450" s="299"/>
    </row>
    <row r="4451" spans="19:19" x14ac:dyDescent="0.35">
      <c r="S4451" s="299"/>
    </row>
    <row r="4452" spans="19:19" x14ac:dyDescent="0.35">
      <c r="S4452" s="299"/>
    </row>
    <row r="4453" spans="19:19" x14ac:dyDescent="0.35">
      <c r="S4453" s="299"/>
    </row>
    <row r="4454" spans="19:19" x14ac:dyDescent="0.35">
      <c r="S4454" s="299"/>
    </row>
    <row r="4455" spans="19:19" x14ac:dyDescent="0.35">
      <c r="S4455" s="299"/>
    </row>
    <row r="4456" spans="19:19" x14ac:dyDescent="0.35">
      <c r="S4456" s="299"/>
    </row>
    <row r="4457" spans="19:19" x14ac:dyDescent="0.35">
      <c r="S4457" s="299"/>
    </row>
    <row r="4458" spans="19:19" x14ac:dyDescent="0.35">
      <c r="S4458" s="299"/>
    </row>
    <row r="4459" spans="19:19" x14ac:dyDescent="0.35">
      <c r="S4459" s="299"/>
    </row>
    <row r="4460" spans="19:19" x14ac:dyDescent="0.35">
      <c r="S4460" s="299"/>
    </row>
    <row r="4461" spans="19:19" x14ac:dyDescent="0.35">
      <c r="S4461" s="299"/>
    </row>
    <row r="4462" spans="19:19" x14ac:dyDescent="0.35">
      <c r="S4462" s="299"/>
    </row>
    <row r="4463" spans="19:19" x14ac:dyDescent="0.35">
      <c r="S4463" s="299"/>
    </row>
    <row r="4464" spans="19:19" x14ac:dyDescent="0.35">
      <c r="S4464" s="299"/>
    </row>
    <row r="4465" spans="19:19" x14ac:dyDescent="0.35">
      <c r="S4465" s="299"/>
    </row>
    <row r="4466" spans="19:19" x14ac:dyDescent="0.35">
      <c r="S4466" s="299"/>
    </row>
    <row r="4467" spans="19:19" x14ac:dyDescent="0.35">
      <c r="S4467" s="299"/>
    </row>
    <row r="4468" spans="19:19" x14ac:dyDescent="0.35">
      <c r="S4468" s="299"/>
    </row>
    <row r="4469" spans="19:19" x14ac:dyDescent="0.35">
      <c r="S4469" s="299"/>
    </row>
    <row r="4470" spans="19:19" x14ac:dyDescent="0.35">
      <c r="S4470" s="299"/>
    </row>
    <row r="4471" spans="19:19" x14ac:dyDescent="0.35">
      <c r="S4471" s="299"/>
    </row>
    <row r="4472" spans="19:19" x14ac:dyDescent="0.35">
      <c r="S4472" s="299"/>
    </row>
    <row r="4473" spans="19:19" x14ac:dyDescent="0.35">
      <c r="S4473" s="299"/>
    </row>
    <row r="4474" spans="19:19" x14ac:dyDescent="0.35">
      <c r="S4474" s="299"/>
    </row>
    <row r="4475" spans="19:19" x14ac:dyDescent="0.35">
      <c r="S4475" s="299"/>
    </row>
    <row r="4476" spans="19:19" x14ac:dyDescent="0.35">
      <c r="S4476" s="299"/>
    </row>
    <row r="4477" spans="19:19" x14ac:dyDescent="0.35">
      <c r="S4477" s="299"/>
    </row>
    <row r="4478" spans="19:19" x14ac:dyDescent="0.35">
      <c r="S4478" s="299"/>
    </row>
    <row r="4479" spans="19:19" x14ac:dyDescent="0.35">
      <c r="S4479" s="299"/>
    </row>
    <row r="4480" spans="19:19" x14ac:dyDescent="0.35">
      <c r="S4480" s="299"/>
    </row>
    <row r="4481" spans="19:19" x14ac:dyDescent="0.35">
      <c r="S4481" s="299"/>
    </row>
    <row r="4482" spans="19:19" x14ac:dyDescent="0.35">
      <c r="S4482" s="299"/>
    </row>
    <row r="4483" spans="19:19" x14ac:dyDescent="0.35">
      <c r="S4483" s="299"/>
    </row>
    <row r="4484" spans="19:19" x14ac:dyDescent="0.35">
      <c r="S4484" s="299"/>
    </row>
    <row r="4485" spans="19:19" x14ac:dyDescent="0.35">
      <c r="S4485" s="299"/>
    </row>
    <row r="4486" spans="19:19" x14ac:dyDescent="0.35">
      <c r="S4486" s="299"/>
    </row>
    <row r="4487" spans="19:19" x14ac:dyDescent="0.35">
      <c r="S4487" s="299"/>
    </row>
    <row r="4488" spans="19:19" x14ac:dyDescent="0.35">
      <c r="S4488" s="299"/>
    </row>
    <row r="4489" spans="19:19" x14ac:dyDescent="0.35">
      <c r="S4489" s="299"/>
    </row>
    <row r="4490" spans="19:19" x14ac:dyDescent="0.35">
      <c r="S4490" s="299"/>
    </row>
    <row r="4491" spans="19:19" x14ac:dyDescent="0.35">
      <c r="S4491" s="299"/>
    </row>
    <row r="4492" spans="19:19" x14ac:dyDescent="0.35">
      <c r="S4492" s="299"/>
    </row>
    <row r="4493" spans="19:19" x14ac:dyDescent="0.35">
      <c r="S4493" s="299"/>
    </row>
    <row r="4494" spans="19:19" x14ac:dyDescent="0.35">
      <c r="S4494" s="299"/>
    </row>
    <row r="4495" spans="19:19" x14ac:dyDescent="0.35">
      <c r="S4495" s="299"/>
    </row>
    <row r="4496" spans="19:19" x14ac:dyDescent="0.35">
      <c r="S4496" s="299"/>
    </row>
    <row r="4497" spans="19:19" x14ac:dyDescent="0.35">
      <c r="S4497" s="299"/>
    </row>
    <row r="4498" spans="19:19" x14ac:dyDescent="0.35">
      <c r="S4498" s="299"/>
    </row>
    <row r="4499" spans="19:19" x14ac:dyDescent="0.35">
      <c r="S4499" s="299"/>
    </row>
    <row r="4500" spans="19:19" x14ac:dyDescent="0.35">
      <c r="S4500" s="299"/>
    </row>
    <row r="4501" spans="19:19" x14ac:dyDescent="0.35">
      <c r="S4501" s="299"/>
    </row>
    <row r="4502" spans="19:19" x14ac:dyDescent="0.35">
      <c r="S4502" s="299"/>
    </row>
    <row r="4503" spans="19:19" x14ac:dyDescent="0.35">
      <c r="S4503" s="299"/>
    </row>
    <row r="4504" spans="19:19" x14ac:dyDescent="0.35">
      <c r="S4504" s="299"/>
    </row>
    <row r="4505" spans="19:19" x14ac:dyDescent="0.35">
      <c r="S4505" s="299"/>
    </row>
    <row r="4506" spans="19:19" x14ac:dyDescent="0.35">
      <c r="S4506" s="299"/>
    </row>
    <row r="4507" spans="19:19" x14ac:dyDescent="0.35">
      <c r="S4507" s="299"/>
    </row>
    <row r="4508" spans="19:19" x14ac:dyDescent="0.35">
      <c r="S4508" s="299"/>
    </row>
    <row r="4509" spans="19:19" x14ac:dyDescent="0.35">
      <c r="S4509" s="299"/>
    </row>
    <row r="4510" spans="19:19" x14ac:dyDescent="0.35">
      <c r="S4510" s="299"/>
    </row>
    <row r="4511" spans="19:19" x14ac:dyDescent="0.35">
      <c r="S4511" s="299"/>
    </row>
    <row r="4512" spans="19:19" x14ac:dyDescent="0.35">
      <c r="S4512" s="299"/>
    </row>
    <row r="4513" spans="19:19" x14ac:dyDescent="0.35">
      <c r="S4513" s="299"/>
    </row>
    <row r="4514" spans="19:19" x14ac:dyDescent="0.35">
      <c r="S4514" s="299"/>
    </row>
    <row r="4515" spans="19:19" x14ac:dyDescent="0.35">
      <c r="S4515" s="299"/>
    </row>
    <row r="4516" spans="19:19" x14ac:dyDescent="0.35">
      <c r="S4516" s="299"/>
    </row>
    <row r="4517" spans="19:19" x14ac:dyDescent="0.35">
      <c r="S4517" s="299"/>
    </row>
    <row r="4518" spans="19:19" x14ac:dyDescent="0.35">
      <c r="S4518" s="299"/>
    </row>
    <row r="4519" spans="19:19" x14ac:dyDescent="0.35">
      <c r="S4519" s="299"/>
    </row>
    <row r="4520" spans="19:19" x14ac:dyDescent="0.35">
      <c r="S4520" s="299"/>
    </row>
    <row r="4521" spans="19:19" x14ac:dyDescent="0.35">
      <c r="S4521" s="299"/>
    </row>
    <row r="4522" spans="19:19" x14ac:dyDescent="0.35">
      <c r="S4522" s="299"/>
    </row>
    <row r="4523" spans="19:19" x14ac:dyDescent="0.35">
      <c r="S4523" s="299"/>
    </row>
    <row r="4524" spans="19:19" x14ac:dyDescent="0.35">
      <c r="S4524" s="299"/>
    </row>
    <row r="4525" spans="19:19" x14ac:dyDescent="0.35">
      <c r="S4525" s="299"/>
    </row>
    <row r="4526" spans="19:19" x14ac:dyDescent="0.35">
      <c r="S4526" s="299"/>
    </row>
    <row r="4527" spans="19:19" x14ac:dyDescent="0.35">
      <c r="S4527" s="299"/>
    </row>
    <row r="4528" spans="19:19" x14ac:dyDescent="0.35">
      <c r="S4528" s="299"/>
    </row>
    <row r="4529" spans="19:19" x14ac:dyDescent="0.35">
      <c r="S4529" s="299"/>
    </row>
    <row r="4530" spans="19:19" x14ac:dyDescent="0.35">
      <c r="S4530" s="299"/>
    </row>
    <row r="4531" spans="19:19" x14ac:dyDescent="0.35">
      <c r="S4531" s="299"/>
    </row>
    <row r="4532" spans="19:19" x14ac:dyDescent="0.35">
      <c r="S4532" s="299"/>
    </row>
    <row r="4533" spans="19:19" x14ac:dyDescent="0.35">
      <c r="S4533" s="299"/>
    </row>
    <row r="4534" spans="19:19" x14ac:dyDescent="0.35">
      <c r="S4534" s="299"/>
    </row>
    <row r="4535" spans="19:19" x14ac:dyDescent="0.35">
      <c r="S4535" s="299"/>
    </row>
    <row r="4536" spans="19:19" x14ac:dyDescent="0.35">
      <c r="S4536" s="299"/>
    </row>
    <row r="4537" spans="19:19" x14ac:dyDescent="0.35">
      <c r="S4537" s="299"/>
    </row>
    <row r="4538" spans="19:19" x14ac:dyDescent="0.35">
      <c r="S4538" s="299"/>
    </row>
    <row r="4539" spans="19:19" x14ac:dyDescent="0.35">
      <c r="S4539" s="299"/>
    </row>
    <row r="4540" spans="19:19" x14ac:dyDescent="0.35">
      <c r="S4540" s="299"/>
    </row>
    <row r="4541" spans="19:19" x14ac:dyDescent="0.35">
      <c r="S4541" s="299"/>
    </row>
    <row r="4542" spans="19:19" x14ac:dyDescent="0.35">
      <c r="S4542" s="299"/>
    </row>
    <row r="4543" spans="19:19" x14ac:dyDescent="0.35">
      <c r="S4543" s="299"/>
    </row>
    <row r="4544" spans="19:19" x14ac:dyDescent="0.35">
      <c r="S4544" s="299"/>
    </row>
    <row r="4545" spans="19:19" x14ac:dyDescent="0.35">
      <c r="S4545" s="299"/>
    </row>
    <row r="4546" spans="19:19" x14ac:dyDescent="0.35">
      <c r="S4546" s="299"/>
    </row>
    <row r="4547" spans="19:19" x14ac:dyDescent="0.35">
      <c r="S4547" s="299"/>
    </row>
    <row r="4548" spans="19:19" x14ac:dyDescent="0.35">
      <c r="S4548" s="299"/>
    </row>
    <row r="4549" spans="19:19" x14ac:dyDescent="0.35">
      <c r="S4549" s="299"/>
    </row>
    <row r="4550" spans="19:19" x14ac:dyDescent="0.35">
      <c r="S4550" s="299"/>
    </row>
    <row r="4551" spans="19:19" x14ac:dyDescent="0.35">
      <c r="S4551" s="299"/>
    </row>
    <row r="4552" spans="19:19" x14ac:dyDescent="0.35">
      <c r="S4552" s="299"/>
    </row>
    <row r="4553" spans="19:19" x14ac:dyDescent="0.35">
      <c r="S4553" s="299"/>
    </row>
    <row r="4554" spans="19:19" x14ac:dyDescent="0.35">
      <c r="S4554" s="299"/>
    </row>
    <row r="4555" spans="19:19" x14ac:dyDescent="0.35">
      <c r="S4555" s="299"/>
    </row>
    <row r="4556" spans="19:19" x14ac:dyDescent="0.35">
      <c r="S4556" s="299"/>
    </row>
    <row r="4557" spans="19:19" x14ac:dyDescent="0.35">
      <c r="S4557" s="299"/>
    </row>
    <row r="4558" spans="19:19" x14ac:dyDescent="0.35">
      <c r="S4558" s="299"/>
    </row>
    <row r="4559" spans="19:19" x14ac:dyDescent="0.35">
      <c r="S4559" s="299"/>
    </row>
    <row r="4560" spans="19:19" x14ac:dyDescent="0.35">
      <c r="S4560" s="299"/>
    </row>
    <row r="4561" spans="19:19" x14ac:dyDescent="0.35">
      <c r="S4561" s="299"/>
    </row>
    <row r="4562" spans="19:19" x14ac:dyDescent="0.35">
      <c r="S4562" s="299"/>
    </row>
    <row r="4563" spans="19:19" x14ac:dyDescent="0.35">
      <c r="S4563" s="299"/>
    </row>
    <row r="4564" spans="19:19" x14ac:dyDescent="0.35">
      <c r="S4564" s="299"/>
    </row>
    <row r="4565" spans="19:19" x14ac:dyDescent="0.35">
      <c r="S4565" s="299"/>
    </row>
    <row r="4566" spans="19:19" x14ac:dyDescent="0.35">
      <c r="S4566" s="299"/>
    </row>
    <row r="4567" spans="19:19" x14ac:dyDescent="0.35">
      <c r="S4567" s="299"/>
    </row>
    <row r="4568" spans="19:19" x14ac:dyDescent="0.35">
      <c r="S4568" s="299"/>
    </row>
    <row r="4569" spans="19:19" x14ac:dyDescent="0.35">
      <c r="S4569" s="299"/>
    </row>
    <row r="4570" spans="19:19" x14ac:dyDescent="0.35">
      <c r="S4570" s="299"/>
    </row>
    <row r="4571" spans="19:19" x14ac:dyDescent="0.35">
      <c r="S4571" s="299"/>
    </row>
    <row r="4572" spans="19:19" x14ac:dyDescent="0.35">
      <c r="S4572" s="299"/>
    </row>
    <row r="4573" spans="19:19" x14ac:dyDescent="0.35">
      <c r="S4573" s="299"/>
    </row>
    <row r="4574" spans="19:19" x14ac:dyDescent="0.35">
      <c r="S4574" s="299"/>
    </row>
    <row r="4575" spans="19:19" x14ac:dyDescent="0.35">
      <c r="S4575" s="299"/>
    </row>
    <row r="4576" spans="19:19" x14ac:dyDescent="0.35">
      <c r="S4576" s="299"/>
    </row>
    <row r="4577" spans="19:19" x14ac:dyDescent="0.35">
      <c r="S4577" s="299"/>
    </row>
    <row r="4578" spans="19:19" x14ac:dyDescent="0.35">
      <c r="S4578" s="299"/>
    </row>
    <row r="4579" spans="19:19" x14ac:dyDescent="0.35">
      <c r="S4579" s="299"/>
    </row>
    <row r="4580" spans="19:19" x14ac:dyDescent="0.35">
      <c r="S4580" s="299"/>
    </row>
    <row r="4581" spans="19:19" x14ac:dyDescent="0.35">
      <c r="S4581" s="299"/>
    </row>
    <row r="4582" spans="19:19" x14ac:dyDescent="0.35">
      <c r="S4582" s="299"/>
    </row>
    <row r="4583" spans="19:19" x14ac:dyDescent="0.35">
      <c r="S4583" s="299"/>
    </row>
    <row r="4584" spans="19:19" x14ac:dyDescent="0.35">
      <c r="S4584" s="299"/>
    </row>
    <row r="4585" spans="19:19" x14ac:dyDescent="0.35">
      <c r="S4585" s="299"/>
    </row>
    <row r="4586" spans="19:19" x14ac:dyDescent="0.35">
      <c r="S4586" s="299"/>
    </row>
    <row r="4587" spans="19:19" x14ac:dyDescent="0.35">
      <c r="S4587" s="299"/>
    </row>
    <row r="4588" spans="19:19" x14ac:dyDescent="0.35">
      <c r="S4588" s="299"/>
    </row>
    <row r="4589" spans="19:19" x14ac:dyDescent="0.35">
      <c r="S4589" s="299"/>
    </row>
    <row r="4590" spans="19:19" x14ac:dyDescent="0.35">
      <c r="S4590" s="299"/>
    </row>
    <row r="4591" spans="19:19" x14ac:dyDescent="0.35">
      <c r="S4591" s="299"/>
    </row>
    <row r="4592" spans="19:19" x14ac:dyDescent="0.35">
      <c r="S4592" s="299"/>
    </row>
    <row r="4593" spans="19:19" x14ac:dyDescent="0.35">
      <c r="S4593" s="299"/>
    </row>
    <row r="4594" spans="19:19" x14ac:dyDescent="0.35">
      <c r="S4594" s="299"/>
    </row>
    <row r="4595" spans="19:19" x14ac:dyDescent="0.35">
      <c r="S4595" s="299"/>
    </row>
    <row r="4596" spans="19:19" x14ac:dyDescent="0.35">
      <c r="S4596" s="299"/>
    </row>
    <row r="4597" spans="19:19" x14ac:dyDescent="0.35">
      <c r="S4597" s="299"/>
    </row>
    <row r="4598" spans="19:19" x14ac:dyDescent="0.35">
      <c r="S4598" s="299"/>
    </row>
    <row r="4599" spans="19:19" x14ac:dyDescent="0.35">
      <c r="S4599" s="299"/>
    </row>
    <row r="4600" spans="19:19" x14ac:dyDescent="0.35">
      <c r="S4600" s="299"/>
    </row>
    <row r="4601" spans="19:19" x14ac:dyDescent="0.35">
      <c r="S4601" s="299"/>
    </row>
    <row r="4602" spans="19:19" x14ac:dyDescent="0.35">
      <c r="S4602" s="299"/>
    </row>
    <row r="4603" spans="19:19" x14ac:dyDescent="0.35">
      <c r="S4603" s="299"/>
    </row>
    <row r="4604" spans="19:19" x14ac:dyDescent="0.35">
      <c r="S4604" s="299"/>
    </row>
    <row r="4605" spans="19:19" x14ac:dyDescent="0.35">
      <c r="S4605" s="299"/>
    </row>
    <row r="4606" spans="19:19" x14ac:dyDescent="0.35">
      <c r="S4606" s="299"/>
    </row>
    <row r="4607" spans="19:19" x14ac:dyDescent="0.35">
      <c r="S4607" s="299"/>
    </row>
    <row r="4608" spans="19:19" x14ac:dyDescent="0.35">
      <c r="S4608" s="299"/>
    </row>
    <row r="4609" spans="19:19" x14ac:dyDescent="0.35">
      <c r="S4609" s="299"/>
    </row>
    <row r="4610" spans="19:19" x14ac:dyDescent="0.35">
      <c r="S4610" s="299"/>
    </row>
    <row r="4611" spans="19:19" x14ac:dyDescent="0.35">
      <c r="S4611" s="299"/>
    </row>
    <row r="4612" spans="19:19" x14ac:dyDescent="0.35">
      <c r="S4612" s="299"/>
    </row>
    <row r="4613" spans="19:19" x14ac:dyDescent="0.35">
      <c r="S4613" s="299"/>
    </row>
    <row r="4614" spans="19:19" x14ac:dyDescent="0.35">
      <c r="S4614" s="299"/>
    </row>
    <row r="4615" spans="19:19" x14ac:dyDescent="0.35">
      <c r="S4615" s="299"/>
    </row>
    <row r="4616" spans="19:19" x14ac:dyDescent="0.35">
      <c r="S4616" s="299"/>
    </row>
    <row r="4617" spans="19:19" x14ac:dyDescent="0.35">
      <c r="S4617" s="299"/>
    </row>
    <row r="4618" spans="19:19" x14ac:dyDescent="0.35">
      <c r="S4618" s="299"/>
    </row>
    <row r="4619" spans="19:19" x14ac:dyDescent="0.35">
      <c r="S4619" s="299"/>
    </row>
    <row r="4620" spans="19:19" x14ac:dyDescent="0.35">
      <c r="S4620" s="299"/>
    </row>
    <row r="4621" spans="19:19" x14ac:dyDescent="0.35">
      <c r="S4621" s="299"/>
    </row>
    <row r="4622" spans="19:19" x14ac:dyDescent="0.35">
      <c r="S4622" s="299"/>
    </row>
    <row r="4623" spans="19:19" x14ac:dyDescent="0.35">
      <c r="S4623" s="299"/>
    </row>
    <row r="4624" spans="19:19" x14ac:dyDescent="0.35">
      <c r="S4624" s="299"/>
    </row>
    <row r="4625" spans="19:19" x14ac:dyDescent="0.35">
      <c r="S4625" s="299"/>
    </row>
    <row r="4626" spans="19:19" x14ac:dyDescent="0.35">
      <c r="S4626" s="299"/>
    </row>
    <row r="4627" spans="19:19" x14ac:dyDescent="0.35">
      <c r="S4627" s="299"/>
    </row>
    <row r="4628" spans="19:19" x14ac:dyDescent="0.35">
      <c r="S4628" s="299"/>
    </row>
    <row r="4629" spans="19:19" x14ac:dyDescent="0.35">
      <c r="S4629" s="299"/>
    </row>
    <row r="4630" spans="19:19" x14ac:dyDescent="0.35">
      <c r="S4630" s="299"/>
    </row>
    <row r="4631" spans="19:19" x14ac:dyDescent="0.35">
      <c r="S4631" s="299"/>
    </row>
    <row r="4632" spans="19:19" x14ac:dyDescent="0.35">
      <c r="S4632" s="299"/>
    </row>
    <row r="4633" spans="19:19" x14ac:dyDescent="0.35">
      <c r="S4633" s="299"/>
    </row>
    <row r="4634" spans="19:19" x14ac:dyDescent="0.35">
      <c r="S4634" s="299"/>
    </row>
    <row r="4635" spans="19:19" x14ac:dyDescent="0.35">
      <c r="S4635" s="299"/>
    </row>
    <row r="4636" spans="19:19" x14ac:dyDescent="0.35">
      <c r="S4636" s="299"/>
    </row>
    <row r="4637" spans="19:19" x14ac:dyDescent="0.35">
      <c r="S4637" s="299"/>
    </row>
    <row r="4638" spans="19:19" x14ac:dyDescent="0.35">
      <c r="S4638" s="299"/>
    </row>
    <row r="4639" spans="19:19" x14ac:dyDescent="0.35">
      <c r="S4639" s="299"/>
    </row>
    <row r="4640" spans="19:19" x14ac:dyDescent="0.35">
      <c r="S4640" s="299"/>
    </row>
    <row r="4641" spans="19:19" x14ac:dyDescent="0.35">
      <c r="S4641" s="299"/>
    </row>
    <row r="4642" spans="19:19" x14ac:dyDescent="0.35">
      <c r="S4642" s="299"/>
    </row>
    <row r="4643" spans="19:19" x14ac:dyDescent="0.35">
      <c r="S4643" s="299"/>
    </row>
    <row r="4644" spans="19:19" x14ac:dyDescent="0.35">
      <c r="S4644" s="299"/>
    </row>
    <row r="4645" spans="19:19" x14ac:dyDescent="0.35">
      <c r="S4645" s="299"/>
    </row>
    <row r="4646" spans="19:19" x14ac:dyDescent="0.35">
      <c r="S4646" s="299"/>
    </row>
    <row r="4647" spans="19:19" x14ac:dyDescent="0.35">
      <c r="S4647" s="299"/>
    </row>
    <row r="4648" spans="19:19" x14ac:dyDescent="0.35">
      <c r="S4648" s="299"/>
    </row>
    <row r="4649" spans="19:19" x14ac:dyDescent="0.35">
      <c r="S4649" s="299"/>
    </row>
    <row r="4650" spans="19:19" x14ac:dyDescent="0.35">
      <c r="S4650" s="299"/>
    </row>
    <row r="4651" spans="19:19" x14ac:dyDescent="0.35">
      <c r="S4651" s="299"/>
    </row>
    <row r="4652" spans="19:19" x14ac:dyDescent="0.35">
      <c r="S4652" s="299"/>
    </row>
    <row r="4653" spans="19:19" x14ac:dyDescent="0.35">
      <c r="S4653" s="299"/>
    </row>
    <row r="4654" spans="19:19" x14ac:dyDescent="0.35">
      <c r="S4654" s="299"/>
    </row>
    <row r="4655" spans="19:19" x14ac:dyDescent="0.35">
      <c r="S4655" s="299"/>
    </row>
    <row r="4656" spans="19:19" x14ac:dyDescent="0.35">
      <c r="S4656" s="299"/>
    </row>
    <row r="4657" spans="19:19" x14ac:dyDescent="0.35">
      <c r="S4657" s="299"/>
    </row>
    <row r="4658" spans="19:19" x14ac:dyDescent="0.35">
      <c r="S4658" s="299"/>
    </row>
    <row r="4659" spans="19:19" x14ac:dyDescent="0.35">
      <c r="S4659" s="299"/>
    </row>
    <row r="4660" spans="19:19" x14ac:dyDescent="0.35">
      <c r="S4660" s="299"/>
    </row>
    <row r="4661" spans="19:19" x14ac:dyDescent="0.35">
      <c r="S4661" s="299"/>
    </row>
    <row r="4662" spans="19:19" x14ac:dyDescent="0.35">
      <c r="S4662" s="299"/>
    </row>
    <row r="4663" spans="19:19" x14ac:dyDescent="0.35">
      <c r="S4663" s="299"/>
    </row>
    <row r="4664" spans="19:19" x14ac:dyDescent="0.35">
      <c r="S4664" s="299"/>
    </row>
    <row r="4665" spans="19:19" x14ac:dyDescent="0.35">
      <c r="S4665" s="299"/>
    </row>
    <row r="4666" spans="19:19" x14ac:dyDescent="0.35">
      <c r="S4666" s="299"/>
    </row>
    <row r="4667" spans="19:19" x14ac:dyDescent="0.35">
      <c r="S4667" s="299"/>
    </row>
    <row r="4668" spans="19:19" x14ac:dyDescent="0.35">
      <c r="S4668" s="299"/>
    </row>
    <row r="4669" spans="19:19" x14ac:dyDescent="0.35">
      <c r="S4669" s="299"/>
    </row>
    <row r="4670" spans="19:19" x14ac:dyDescent="0.35">
      <c r="S4670" s="299"/>
    </row>
    <row r="4671" spans="19:19" x14ac:dyDescent="0.35">
      <c r="S4671" s="299"/>
    </row>
    <row r="4672" spans="19:19" x14ac:dyDescent="0.35">
      <c r="S4672" s="299"/>
    </row>
    <row r="4673" spans="19:19" x14ac:dyDescent="0.35">
      <c r="S4673" s="299"/>
    </row>
    <row r="4674" spans="19:19" x14ac:dyDescent="0.35">
      <c r="S4674" s="299"/>
    </row>
    <row r="4675" spans="19:19" x14ac:dyDescent="0.35">
      <c r="S4675" s="299"/>
    </row>
    <row r="4676" spans="19:19" x14ac:dyDescent="0.35">
      <c r="S4676" s="299"/>
    </row>
    <row r="4677" spans="19:19" x14ac:dyDescent="0.35">
      <c r="S4677" s="299"/>
    </row>
    <row r="4678" spans="19:19" x14ac:dyDescent="0.35">
      <c r="S4678" s="299"/>
    </row>
    <row r="4679" spans="19:19" x14ac:dyDescent="0.35">
      <c r="S4679" s="299"/>
    </row>
    <row r="4680" spans="19:19" x14ac:dyDescent="0.35">
      <c r="S4680" s="299"/>
    </row>
    <row r="4681" spans="19:19" x14ac:dyDescent="0.35">
      <c r="S4681" s="299"/>
    </row>
    <row r="4682" spans="19:19" x14ac:dyDescent="0.35">
      <c r="S4682" s="299"/>
    </row>
    <row r="4683" spans="19:19" x14ac:dyDescent="0.35">
      <c r="S4683" s="299"/>
    </row>
    <row r="4684" spans="19:19" x14ac:dyDescent="0.35">
      <c r="S4684" s="299"/>
    </row>
    <row r="4685" spans="19:19" x14ac:dyDescent="0.35">
      <c r="S4685" s="299"/>
    </row>
    <row r="4686" spans="19:19" x14ac:dyDescent="0.35">
      <c r="S4686" s="299"/>
    </row>
    <row r="4687" spans="19:19" x14ac:dyDescent="0.35">
      <c r="S4687" s="299"/>
    </row>
    <row r="4688" spans="19:19" x14ac:dyDescent="0.35">
      <c r="S4688" s="299"/>
    </row>
    <row r="4689" spans="19:19" x14ac:dyDescent="0.35">
      <c r="S4689" s="299"/>
    </row>
    <row r="4690" spans="19:19" x14ac:dyDescent="0.35">
      <c r="S4690" s="299"/>
    </row>
    <row r="4691" spans="19:19" x14ac:dyDescent="0.35">
      <c r="S4691" s="299"/>
    </row>
    <row r="4692" spans="19:19" x14ac:dyDescent="0.35">
      <c r="S4692" s="299"/>
    </row>
    <row r="4693" spans="19:19" x14ac:dyDescent="0.35">
      <c r="S4693" s="299"/>
    </row>
    <row r="4694" spans="19:19" x14ac:dyDescent="0.35">
      <c r="S4694" s="299"/>
    </row>
    <row r="4695" spans="19:19" x14ac:dyDescent="0.35">
      <c r="S4695" s="299"/>
    </row>
    <row r="4696" spans="19:19" x14ac:dyDescent="0.35">
      <c r="S4696" s="299"/>
    </row>
    <row r="4697" spans="19:19" x14ac:dyDescent="0.35">
      <c r="S4697" s="299"/>
    </row>
    <row r="4698" spans="19:19" x14ac:dyDescent="0.35">
      <c r="S4698" s="299"/>
    </row>
    <row r="4699" spans="19:19" x14ac:dyDescent="0.35">
      <c r="S4699" s="299"/>
    </row>
    <row r="4700" spans="19:19" x14ac:dyDescent="0.35">
      <c r="S4700" s="299"/>
    </row>
    <row r="4701" spans="19:19" x14ac:dyDescent="0.35">
      <c r="S4701" s="299"/>
    </row>
    <row r="4702" spans="19:19" x14ac:dyDescent="0.35">
      <c r="S4702" s="299"/>
    </row>
    <row r="4703" spans="19:19" x14ac:dyDescent="0.35">
      <c r="S4703" s="299"/>
    </row>
    <row r="4704" spans="19:19" x14ac:dyDescent="0.35">
      <c r="S4704" s="299"/>
    </row>
    <row r="4705" spans="19:19" x14ac:dyDescent="0.35">
      <c r="S4705" s="299"/>
    </row>
    <row r="4706" spans="19:19" x14ac:dyDescent="0.35">
      <c r="S4706" s="299"/>
    </row>
    <row r="4707" spans="19:19" x14ac:dyDescent="0.35">
      <c r="S4707" s="299"/>
    </row>
    <row r="4708" spans="19:19" x14ac:dyDescent="0.35">
      <c r="S4708" s="299"/>
    </row>
    <row r="4709" spans="19:19" x14ac:dyDescent="0.35">
      <c r="S4709" s="299"/>
    </row>
    <row r="4710" spans="19:19" x14ac:dyDescent="0.35">
      <c r="S4710" s="299"/>
    </row>
    <row r="4711" spans="19:19" x14ac:dyDescent="0.35">
      <c r="S4711" s="299"/>
    </row>
    <row r="4712" spans="19:19" x14ac:dyDescent="0.35">
      <c r="S4712" s="299"/>
    </row>
    <row r="4713" spans="19:19" x14ac:dyDescent="0.35">
      <c r="S4713" s="299"/>
    </row>
    <row r="4714" spans="19:19" x14ac:dyDescent="0.35">
      <c r="S4714" s="299"/>
    </row>
    <row r="4715" spans="19:19" x14ac:dyDescent="0.35">
      <c r="S4715" s="299"/>
    </row>
    <row r="4716" spans="19:19" x14ac:dyDescent="0.35">
      <c r="S4716" s="299"/>
    </row>
    <row r="4717" spans="19:19" x14ac:dyDescent="0.35">
      <c r="S4717" s="299"/>
    </row>
    <row r="4718" spans="19:19" x14ac:dyDescent="0.35">
      <c r="S4718" s="299"/>
    </row>
    <row r="4719" spans="19:19" x14ac:dyDescent="0.35">
      <c r="S4719" s="299"/>
    </row>
    <row r="4720" spans="19:19" x14ac:dyDescent="0.35">
      <c r="S4720" s="299"/>
    </row>
    <row r="4721" spans="19:19" x14ac:dyDescent="0.35">
      <c r="S4721" s="299"/>
    </row>
    <row r="4722" spans="19:19" x14ac:dyDescent="0.35">
      <c r="S4722" s="299"/>
    </row>
    <row r="4723" spans="19:19" x14ac:dyDescent="0.35">
      <c r="S4723" s="299"/>
    </row>
    <row r="4724" spans="19:19" x14ac:dyDescent="0.35">
      <c r="S4724" s="299"/>
    </row>
    <row r="4725" spans="19:19" x14ac:dyDescent="0.35">
      <c r="S4725" s="299"/>
    </row>
    <row r="4726" spans="19:19" x14ac:dyDescent="0.35">
      <c r="S4726" s="299"/>
    </row>
    <row r="4727" spans="19:19" x14ac:dyDescent="0.35">
      <c r="S4727" s="299"/>
    </row>
    <row r="4728" spans="19:19" x14ac:dyDescent="0.35">
      <c r="S4728" s="299"/>
    </row>
    <row r="4729" spans="19:19" x14ac:dyDescent="0.35">
      <c r="S4729" s="299"/>
    </row>
    <row r="4730" spans="19:19" x14ac:dyDescent="0.35">
      <c r="S4730" s="299"/>
    </row>
    <row r="4731" spans="19:19" x14ac:dyDescent="0.35">
      <c r="S4731" s="299"/>
    </row>
    <row r="4732" spans="19:19" x14ac:dyDescent="0.35">
      <c r="S4732" s="299"/>
    </row>
    <row r="4733" spans="19:19" x14ac:dyDescent="0.35">
      <c r="S4733" s="299"/>
    </row>
    <row r="4734" spans="19:19" x14ac:dyDescent="0.35">
      <c r="S4734" s="299"/>
    </row>
    <row r="4735" spans="19:19" x14ac:dyDescent="0.35">
      <c r="S4735" s="299"/>
    </row>
    <row r="4736" spans="19:19" x14ac:dyDescent="0.35">
      <c r="S4736" s="299"/>
    </row>
    <row r="4737" spans="19:19" x14ac:dyDescent="0.35">
      <c r="S4737" s="299"/>
    </row>
    <row r="4738" spans="19:19" x14ac:dyDescent="0.35">
      <c r="S4738" s="299"/>
    </row>
    <row r="4739" spans="19:19" x14ac:dyDescent="0.35">
      <c r="S4739" s="299"/>
    </row>
    <row r="4740" spans="19:19" x14ac:dyDescent="0.35">
      <c r="S4740" s="299"/>
    </row>
    <row r="4741" spans="19:19" x14ac:dyDescent="0.35">
      <c r="S4741" s="299"/>
    </row>
    <row r="4742" spans="19:19" x14ac:dyDescent="0.35">
      <c r="S4742" s="299"/>
    </row>
    <row r="4743" spans="19:19" x14ac:dyDescent="0.35">
      <c r="S4743" s="299"/>
    </row>
    <row r="4744" spans="19:19" x14ac:dyDescent="0.35">
      <c r="S4744" s="299"/>
    </row>
    <row r="4745" spans="19:19" x14ac:dyDescent="0.35">
      <c r="S4745" s="299"/>
    </row>
    <row r="4746" spans="19:19" x14ac:dyDescent="0.35">
      <c r="S4746" s="299"/>
    </row>
    <row r="4747" spans="19:19" x14ac:dyDescent="0.35">
      <c r="S4747" s="299"/>
    </row>
    <row r="4748" spans="19:19" x14ac:dyDescent="0.35">
      <c r="S4748" s="299"/>
    </row>
    <row r="4749" spans="19:19" x14ac:dyDescent="0.35">
      <c r="S4749" s="299"/>
    </row>
    <row r="4750" spans="19:19" x14ac:dyDescent="0.35">
      <c r="S4750" s="299"/>
    </row>
    <row r="4751" spans="19:19" x14ac:dyDescent="0.35">
      <c r="S4751" s="299"/>
    </row>
    <row r="4752" spans="19:19" x14ac:dyDescent="0.35">
      <c r="S4752" s="299"/>
    </row>
    <row r="4753" spans="19:19" x14ac:dyDescent="0.35">
      <c r="S4753" s="299"/>
    </row>
    <row r="4754" spans="19:19" x14ac:dyDescent="0.35">
      <c r="S4754" s="299"/>
    </row>
    <row r="4755" spans="19:19" x14ac:dyDescent="0.35">
      <c r="S4755" s="299"/>
    </row>
    <row r="4756" spans="19:19" x14ac:dyDescent="0.35">
      <c r="S4756" s="299"/>
    </row>
    <row r="4757" spans="19:19" x14ac:dyDescent="0.35">
      <c r="S4757" s="299"/>
    </row>
    <row r="4758" spans="19:19" x14ac:dyDescent="0.35">
      <c r="S4758" s="299"/>
    </row>
    <row r="4759" spans="19:19" x14ac:dyDescent="0.35">
      <c r="S4759" s="299"/>
    </row>
    <row r="4760" spans="19:19" x14ac:dyDescent="0.35">
      <c r="S4760" s="299"/>
    </row>
    <row r="4761" spans="19:19" x14ac:dyDescent="0.35">
      <c r="S4761" s="299"/>
    </row>
    <row r="4762" spans="19:19" x14ac:dyDescent="0.35">
      <c r="S4762" s="299"/>
    </row>
    <row r="4763" spans="19:19" x14ac:dyDescent="0.35">
      <c r="S4763" s="299"/>
    </row>
    <row r="4764" spans="19:19" x14ac:dyDescent="0.35">
      <c r="S4764" s="299"/>
    </row>
    <row r="4765" spans="19:19" x14ac:dyDescent="0.35">
      <c r="S4765" s="299"/>
    </row>
    <row r="4766" spans="19:19" x14ac:dyDescent="0.35">
      <c r="S4766" s="299"/>
    </row>
    <row r="4767" spans="19:19" x14ac:dyDescent="0.35">
      <c r="S4767" s="299"/>
    </row>
    <row r="4768" spans="19:19" x14ac:dyDescent="0.35">
      <c r="S4768" s="299"/>
    </row>
    <row r="4769" spans="19:19" x14ac:dyDescent="0.35">
      <c r="S4769" s="299"/>
    </row>
    <row r="4770" spans="19:19" x14ac:dyDescent="0.35">
      <c r="S4770" s="299"/>
    </row>
    <row r="4771" spans="19:19" x14ac:dyDescent="0.35">
      <c r="S4771" s="299"/>
    </row>
    <row r="4772" spans="19:19" x14ac:dyDescent="0.35">
      <c r="S4772" s="299"/>
    </row>
    <row r="4773" spans="19:19" x14ac:dyDescent="0.35">
      <c r="S4773" s="299"/>
    </row>
    <row r="4774" spans="19:19" x14ac:dyDescent="0.35">
      <c r="S4774" s="299"/>
    </row>
    <row r="4775" spans="19:19" x14ac:dyDescent="0.35">
      <c r="S4775" s="299"/>
    </row>
    <row r="4776" spans="19:19" x14ac:dyDescent="0.35">
      <c r="S4776" s="299"/>
    </row>
    <row r="4777" spans="19:19" x14ac:dyDescent="0.35">
      <c r="S4777" s="299"/>
    </row>
    <row r="4778" spans="19:19" x14ac:dyDescent="0.35">
      <c r="S4778" s="299"/>
    </row>
    <row r="4779" spans="19:19" x14ac:dyDescent="0.35">
      <c r="S4779" s="299"/>
    </row>
    <row r="4780" spans="19:19" x14ac:dyDescent="0.35">
      <c r="S4780" s="299"/>
    </row>
    <row r="4781" spans="19:19" x14ac:dyDescent="0.35">
      <c r="S4781" s="299"/>
    </row>
    <row r="4782" spans="19:19" x14ac:dyDescent="0.35">
      <c r="S4782" s="299"/>
    </row>
    <row r="4783" spans="19:19" x14ac:dyDescent="0.35">
      <c r="S4783" s="299"/>
    </row>
    <row r="4784" spans="19:19" x14ac:dyDescent="0.35">
      <c r="S4784" s="299"/>
    </row>
    <row r="4785" spans="19:19" x14ac:dyDescent="0.35">
      <c r="S4785" s="299"/>
    </row>
    <row r="4786" spans="19:19" x14ac:dyDescent="0.35">
      <c r="S4786" s="299"/>
    </row>
    <row r="4787" spans="19:19" x14ac:dyDescent="0.35">
      <c r="S4787" s="299"/>
    </row>
    <row r="4788" spans="19:19" x14ac:dyDescent="0.35">
      <c r="S4788" s="299"/>
    </row>
    <row r="4789" spans="19:19" x14ac:dyDescent="0.35">
      <c r="S4789" s="299"/>
    </row>
    <row r="4790" spans="19:19" x14ac:dyDescent="0.35">
      <c r="S4790" s="299"/>
    </row>
    <row r="4791" spans="19:19" x14ac:dyDescent="0.35">
      <c r="S4791" s="299"/>
    </row>
    <row r="4792" spans="19:19" x14ac:dyDescent="0.35">
      <c r="S4792" s="299"/>
    </row>
    <row r="4793" spans="19:19" x14ac:dyDescent="0.35">
      <c r="S4793" s="299"/>
    </row>
    <row r="4794" spans="19:19" x14ac:dyDescent="0.35">
      <c r="S4794" s="299"/>
    </row>
    <row r="4795" spans="19:19" x14ac:dyDescent="0.35">
      <c r="S4795" s="299"/>
    </row>
    <row r="4796" spans="19:19" x14ac:dyDescent="0.35">
      <c r="S4796" s="299"/>
    </row>
    <row r="4797" spans="19:19" x14ac:dyDescent="0.35">
      <c r="S4797" s="299"/>
    </row>
    <row r="4798" spans="19:19" x14ac:dyDescent="0.35">
      <c r="S4798" s="299"/>
    </row>
    <row r="4799" spans="19:19" x14ac:dyDescent="0.35">
      <c r="S4799" s="299"/>
    </row>
    <row r="4800" spans="19:19" x14ac:dyDescent="0.35">
      <c r="S4800" s="299"/>
    </row>
    <row r="4801" spans="19:19" x14ac:dyDescent="0.35">
      <c r="S4801" s="299"/>
    </row>
    <row r="4802" spans="19:19" x14ac:dyDescent="0.35">
      <c r="S4802" s="299"/>
    </row>
    <row r="4803" spans="19:19" x14ac:dyDescent="0.35">
      <c r="S4803" s="299"/>
    </row>
    <row r="4804" spans="19:19" x14ac:dyDescent="0.35">
      <c r="S4804" s="299"/>
    </row>
    <row r="4805" spans="19:19" x14ac:dyDescent="0.35">
      <c r="S4805" s="299"/>
    </row>
    <row r="4806" spans="19:19" x14ac:dyDescent="0.35">
      <c r="S4806" s="299"/>
    </row>
    <row r="4807" spans="19:19" x14ac:dyDescent="0.35">
      <c r="S4807" s="299"/>
    </row>
    <row r="4808" spans="19:19" x14ac:dyDescent="0.35">
      <c r="S4808" s="299"/>
    </row>
    <row r="4809" spans="19:19" x14ac:dyDescent="0.35">
      <c r="S4809" s="299"/>
    </row>
    <row r="4810" spans="19:19" x14ac:dyDescent="0.35">
      <c r="S4810" s="299"/>
    </row>
    <row r="4811" spans="19:19" x14ac:dyDescent="0.35">
      <c r="S4811" s="299"/>
    </row>
    <row r="4812" spans="19:19" x14ac:dyDescent="0.35">
      <c r="S4812" s="299"/>
    </row>
    <row r="4813" spans="19:19" x14ac:dyDescent="0.35">
      <c r="S4813" s="299"/>
    </row>
    <row r="4814" spans="19:19" x14ac:dyDescent="0.35">
      <c r="S4814" s="299"/>
    </row>
    <row r="4815" spans="19:19" x14ac:dyDescent="0.35">
      <c r="S4815" s="299"/>
    </row>
    <row r="4816" spans="19:19" x14ac:dyDescent="0.35">
      <c r="S4816" s="299"/>
    </row>
    <row r="4817" spans="19:19" x14ac:dyDescent="0.35">
      <c r="S4817" s="299"/>
    </row>
    <row r="4818" spans="19:19" x14ac:dyDescent="0.35">
      <c r="S4818" s="299"/>
    </row>
    <row r="4819" spans="19:19" x14ac:dyDescent="0.35">
      <c r="S4819" s="299"/>
    </row>
    <row r="4820" spans="19:19" x14ac:dyDescent="0.35">
      <c r="S4820" s="299"/>
    </row>
    <row r="4821" spans="19:19" x14ac:dyDescent="0.35">
      <c r="S4821" s="299"/>
    </row>
    <row r="4822" spans="19:19" x14ac:dyDescent="0.35">
      <c r="S4822" s="299"/>
    </row>
    <row r="4823" spans="19:19" x14ac:dyDescent="0.35">
      <c r="S4823" s="299"/>
    </row>
    <row r="4824" spans="19:19" x14ac:dyDescent="0.35">
      <c r="S4824" s="299"/>
    </row>
    <row r="4825" spans="19:19" x14ac:dyDescent="0.35">
      <c r="S4825" s="299"/>
    </row>
    <row r="4826" spans="19:19" x14ac:dyDescent="0.35">
      <c r="S4826" s="299"/>
    </row>
    <row r="4827" spans="19:19" x14ac:dyDescent="0.35">
      <c r="S4827" s="299"/>
    </row>
    <row r="4828" spans="19:19" x14ac:dyDescent="0.35">
      <c r="S4828" s="299"/>
    </row>
    <row r="4829" spans="19:19" x14ac:dyDescent="0.35">
      <c r="S4829" s="299"/>
    </row>
    <row r="4830" spans="19:19" x14ac:dyDescent="0.35">
      <c r="S4830" s="299"/>
    </row>
    <row r="4831" spans="19:19" x14ac:dyDescent="0.35">
      <c r="S4831" s="299"/>
    </row>
    <row r="4832" spans="19:19" x14ac:dyDescent="0.35">
      <c r="S4832" s="299"/>
    </row>
    <row r="4833" spans="19:19" x14ac:dyDescent="0.35">
      <c r="S4833" s="299"/>
    </row>
    <row r="4834" spans="19:19" x14ac:dyDescent="0.35">
      <c r="S4834" s="299"/>
    </row>
    <row r="4835" spans="19:19" x14ac:dyDescent="0.35">
      <c r="S4835" s="299"/>
    </row>
    <row r="4836" spans="19:19" x14ac:dyDescent="0.35">
      <c r="S4836" s="299"/>
    </row>
    <row r="4837" spans="19:19" x14ac:dyDescent="0.35">
      <c r="S4837" s="299"/>
    </row>
    <row r="4838" spans="19:19" x14ac:dyDescent="0.35">
      <c r="S4838" s="299"/>
    </row>
    <row r="4839" spans="19:19" x14ac:dyDescent="0.35">
      <c r="S4839" s="299"/>
    </row>
    <row r="4840" spans="19:19" x14ac:dyDescent="0.35">
      <c r="S4840" s="299"/>
    </row>
    <row r="4841" spans="19:19" x14ac:dyDescent="0.35">
      <c r="S4841" s="299"/>
    </row>
    <row r="4842" spans="19:19" x14ac:dyDescent="0.35">
      <c r="S4842" s="299"/>
    </row>
    <row r="4843" spans="19:19" x14ac:dyDescent="0.35">
      <c r="S4843" s="299"/>
    </row>
    <row r="4844" spans="19:19" x14ac:dyDescent="0.35">
      <c r="S4844" s="299"/>
    </row>
    <row r="4845" spans="19:19" x14ac:dyDescent="0.35">
      <c r="S4845" s="299"/>
    </row>
    <row r="4846" spans="19:19" x14ac:dyDescent="0.35">
      <c r="S4846" s="299"/>
    </row>
    <row r="4847" spans="19:19" x14ac:dyDescent="0.35">
      <c r="S4847" s="299"/>
    </row>
    <row r="4848" spans="19:19" x14ac:dyDescent="0.35">
      <c r="S4848" s="299"/>
    </row>
    <row r="4849" spans="19:19" x14ac:dyDescent="0.35">
      <c r="S4849" s="299"/>
    </row>
    <row r="4850" spans="19:19" x14ac:dyDescent="0.35">
      <c r="S4850" s="299"/>
    </row>
    <row r="4851" spans="19:19" x14ac:dyDescent="0.35">
      <c r="S4851" s="299"/>
    </row>
    <row r="4852" spans="19:19" x14ac:dyDescent="0.35">
      <c r="S4852" s="299"/>
    </row>
    <row r="4853" spans="19:19" x14ac:dyDescent="0.35">
      <c r="S4853" s="299"/>
    </row>
    <row r="4854" spans="19:19" x14ac:dyDescent="0.35">
      <c r="S4854" s="299"/>
    </row>
    <row r="4855" spans="19:19" x14ac:dyDescent="0.35">
      <c r="S4855" s="299"/>
    </row>
    <row r="4856" spans="19:19" x14ac:dyDescent="0.35">
      <c r="S4856" s="299"/>
    </row>
    <row r="4857" spans="19:19" x14ac:dyDescent="0.35">
      <c r="S4857" s="299"/>
    </row>
    <row r="4858" spans="19:19" x14ac:dyDescent="0.35">
      <c r="S4858" s="299"/>
    </row>
    <row r="4859" spans="19:19" x14ac:dyDescent="0.35">
      <c r="S4859" s="299"/>
    </row>
    <row r="4860" spans="19:19" x14ac:dyDescent="0.35">
      <c r="S4860" s="299"/>
    </row>
    <row r="4861" spans="19:19" x14ac:dyDescent="0.35">
      <c r="S4861" s="299"/>
    </row>
    <row r="4862" spans="19:19" x14ac:dyDescent="0.35">
      <c r="S4862" s="299"/>
    </row>
    <row r="4863" spans="19:19" x14ac:dyDescent="0.35">
      <c r="S4863" s="299"/>
    </row>
    <row r="4864" spans="19:19" x14ac:dyDescent="0.35">
      <c r="S4864" s="299"/>
    </row>
    <row r="4865" spans="19:19" x14ac:dyDescent="0.35">
      <c r="S4865" s="299"/>
    </row>
    <row r="4866" spans="19:19" x14ac:dyDescent="0.35">
      <c r="S4866" s="299"/>
    </row>
    <row r="4867" spans="19:19" x14ac:dyDescent="0.35">
      <c r="S4867" s="299"/>
    </row>
    <row r="4868" spans="19:19" x14ac:dyDescent="0.35">
      <c r="S4868" s="299"/>
    </row>
    <row r="4869" spans="19:19" x14ac:dyDescent="0.35">
      <c r="S4869" s="299"/>
    </row>
    <row r="4870" spans="19:19" x14ac:dyDescent="0.35">
      <c r="S4870" s="299"/>
    </row>
    <row r="4871" spans="19:19" x14ac:dyDescent="0.35">
      <c r="S4871" s="299"/>
    </row>
    <row r="4872" spans="19:19" x14ac:dyDescent="0.35">
      <c r="S4872" s="299"/>
    </row>
    <row r="4873" spans="19:19" x14ac:dyDescent="0.35">
      <c r="S4873" s="299"/>
    </row>
  </sheetData>
  <mergeCells count="77">
    <mergeCell ref="B49:B51"/>
    <mergeCell ref="D49:E51"/>
    <mergeCell ref="B52:B60"/>
    <mergeCell ref="B61:B63"/>
    <mergeCell ref="N61:O63"/>
    <mergeCell ref="P61:Q63"/>
    <mergeCell ref="B41:B44"/>
    <mergeCell ref="D41:E44"/>
    <mergeCell ref="B45:B48"/>
    <mergeCell ref="D45:E48"/>
    <mergeCell ref="F45:G48"/>
    <mergeCell ref="R45:R48"/>
    <mergeCell ref="B10:B31"/>
    <mergeCell ref="D10:E31"/>
    <mergeCell ref="F10:G31"/>
    <mergeCell ref="R18:R19"/>
    <mergeCell ref="B32:B40"/>
    <mergeCell ref="D32:E40"/>
    <mergeCell ref="F32:G40"/>
    <mergeCell ref="H32:I40"/>
    <mergeCell ref="N32:O40"/>
    <mergeCell ref="P32:Q40"/>
    <mergeCell ref="D8:E8"/>
    <mergeCell ref="F8:G8"/>
    <mergeCell ref="H8:I8"/>
    <mergeCell ref="J8:K8"/>
    <mergeCell ref="N8:O8"/>
    <mergeCell ref="P8:Q8"/>
    <mergeCell ref="D7:E7"/>
    <mergeCell ref="F7:G7"/>
    <mergeCell ref="H7:I7"/>
    <mergeCell ref="J7:K7"/>
    <mergeCell ref="N7:O7"/>
    <mergeCell ref="P7:Q7"/>
    <mergeCell ref="N5:O5"/>
    <mergeCell ref="P5:Q5"/>
    <mergeCell ref="F6:G6"/>
    <mergeCell ref="H6:I6"/>
    <mergeCell ref="J6:K6"/>
    <mergeCell ref="N6:O6"/>
    <mergeCell ref="P6:Q6"/>
    <mergeCell ref="P3:Q3"/>
    <mergeCell ref="F4:G4"/>
    <mergeCell ref="H4:I4"/>
    <mergeCell ref="J4:K4"/>
    <mergeCell ref="L4:M8"/>
    <mergeCell ref="N4:O4"/>
    <mergeCell ref="P4:Q4"/>
    <mergeCell ref="F5:G5"/>
    <mergeCell ref="H5:I5"/>
    <mergeCell ref="J5:K5"/>
    <mergeCell ref="N2:O2"/>
    <mergeCell ref="P2:Q2"/>
    <mergeCell ref="A3:A63"/>
    <mergeCell ref="B3:B8"/>
    <mergeCell ref="D3:E6"/>
    <mergeCell ref="F3:G3"/>
    <mergeCell ref="H3:I3"/>
    <mergeCell ref="J3:K3"/>
    <mergeCell ref="L3:M3"/>
    <mergeCell ref="N3:O3"/>
    <mergeCell ref="N1:O1"/>
    <mergeCell ref="P1:Q1"/>
    <mergeCell ref="R1:R2"/>
    <mergeCell ref="S1:S2"/>
    <mergeCell ref="T1:T2"/>
    <mergeCell ref="D2:E2"/>
    <mergeCell ref="F2:G2"/>
    <mergeCell ref="H2:I2"/>
    <mergeCell ref="J2:K2"/>
    <mergeCell ref="L2:M2"/>
    <mergeCell ref="B1:C1"/>
    <mergeCell ref="D1:E1"/>
    <mergeCell ref="F1:G1"/>
    <mergeCell ref="H1:I1"/>
    <mergeCell ref="J1:K1"/>
    <mergeCell ref="L1:M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WASH Standards indicators</vt:lpstr>
      <vt:lpstr>Kits standards</vt:lpstr>
      <vt:lpstr>'Kits standards'!Print_Area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Alex</cp:lastModifiedBy>
  <dcterms:created xsi:type="dcterms:W3CDTF">2019-06-11T13:11:55Z</dcterms:created>
  <dcterms:modified xsi:type="dcterms:W3CDTF">2019-06-11T13:13:33Z</dcterms:modified>
</cp:coreProperties>
</file>